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uario 2019\sociales\cap 305_L\"/>
    </mc:Choice>
  </mc:AlternateContent>
  <xr:revisionPtr revIDLastSave="0" documentId="13_ncr:1_{8631E845-5726-4FE2-9339-34AC167609AD}" xr6:coauthVersionLast="43" xr6:coauthVersionMax="43" xr10:uidLastSave="{00000000-0000-0000-0000-000000000000}"/>
  <bookViews>
    <workbookView xWindow="23880" yWindow="-120" windowWidth="24240" windowHeight="13740" xr2:uid="{00000000-000D-0000-FFFF-FFFF00000000}"/>
  </bookViews>
  <sheets>
    <sheet name="3.05.02.03" sheetId="1" r:id="rId1"/>
  </sheets>
  <definedNames>
    <definedName name="_xlnm.Print_Area" localSheetId="0">'3.05.02.03'!$B$6:$F$23</definedName>
  </definedNames>
  <calcPr calcId="191029" iterate="1" iterateCount="1000" calcOnSave="0"/>
</workbook>
</file>

<file path=xl/calcChain.xml><?xml version="1.0" encoding="utf-8"?>
<calcChain xmlns="http://schemas.openxmlformats.org/spreadsheetml/2006/main">
  <c r="L17" i="1" l="1"/>
  <c r="L14" i="1"/>
  <c r="L11" i="1"/>
  <c r="J10" i="1" l="1"/>
  <c r="H17" i="1"/>
  <c r="H14" i="1"/>
  <c r="H11" i="1"/>
  <c r="H10" i="1" l="1"/>
  <c r="I17" i="1"/>
  <c r="I14" i="1"/>
  <c r="I11" i="1"/>
  <c r="I10" i="1" l="1"/>
  <c r="K10" i="1"/>
  <c r="C10" i="1" l="1"/>
  <c r="E10" i="1"/>
  <c r="D11" i="1"/>
  <c r="F11" i="1"/>
  <c r="F14" i="1"/>
  <c r="F17" i="1"/>
</calcChain>
</file>

<file path=xl/sharedStrings.xml><?xml version="1.0" encoding="utf-8"?>
<sst xmlns="http://schemas.openxmlformats.org/spreadsheetml/2006/main" count="18" uniqueCount="14">
  <si>
    <t>Beneficiarios</t>
  </si>
  <si>
    <t>Asegurados</t>
  </si>
  <si>
    <t xml:space="preserve"> Listas Pasivas</t>
  </si>
  <si>
    <t xml:space="preserve"> Pasivos</t>
  </si>
  <si>
    <t>Activos</t>
  </si>
  <si>
    <t>TOTAL</t>
  </si>
  <si>
    <t>SITUACIÓN DE SEGURO</t>
  </si>
  <si>
    <t>(En número)</t>
  </si>
  <si>
    <t>Cuadro N° 3.05.02.03</t>
  </si>
  <si>
    <t>Fuente:  Autoridad de Fiscalización y Control Sistema Nacional de Salud</t>
  </si>
  <si>
    <r>
      <t>LEY 475 (ex SPAM)</t>
    </r>
    <r>
      <rPr>
        <b/>
        <vertAlign val="superscript"/>
        <sz val="9"/>
        <rFont val="Arial"/>
        <family val="2"/>
      </rPr>
      <t>(1)</t>
    </r>
  </si>
  <si>
    <t>Instituto Nacional de Estadística</t>
  </si>
  <si>
    <t>BOLIVIA: POBLACIÓN PROTEGIDA EN LA SEGURIDAD SOCIAL A CORTO PLAZO, SEGÚN SITUACIÓN DE SEGURO, 2007 - 2016</t>
  </si>
  <si>
    <r>
      <t xml:space="preserve"> </t>
    </r>
    <r>
      <rPr>
        <vertAlign val="superscript"/>
        <sz val="7"/>
        <rFont val="Arial"/>
        <family val="2"/>
      </rPr>
      <t>(1)</t>
    </r>
    <r>
      <rPr>
        <sz val="7"/>
        <rFont val="Arial"/>
        <family val="2"/>
      </rPr>
      <t xml:space="preserve"> Seguro de Salud para el Adulto Mayor (SPAM), a partir del 30 de diciembre de 2013 se pone en vigencia la  LEY 475 (Ley de Prestaciones de Servcios de Salud Integral) que beneficia a las personas de 60 años o más de edad.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</si>
</sst>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8"/>
      <name val="Arial"/>
      <family val="2"/>
    </font>
    <font>
      <sz val="12"/>
      <name val="Arial"/>
      <family val="2"/>
    </font>
    <font>
      <sz val="7"/>
      <name val="Arial"/>
      <family val="2"/>
    </font>
    <font>
      <b/>
      <sz val="10"/>
      <color rgb="FF6D264E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vertAlign val="superscript"/>
      <sz val="7"/>
      <name val="Arial"/>
      <family val="2"/>
    </font>
    <font>
      <b/>
      <i/>
      <sz val="10"/>
      <color rgb="FF6D264E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7">
    <border>
      <left/>
      <right/>
      <top/>
      <bottom/>
      <diagonal/>
    </border>
    <border>
      <left style="thin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thin">
        <color rgb="FF6D264E"/>
      </right>
      <top style="thin">
        <color rgb="FF6D264E"/>
      </top>
      <bottom style="thin">
        <color rgb="FF6D264E"/>
      </bottom>
      <diagonal/>
    </border>
    <border>
      <left style="thin">
        <color rgb="FF6D264E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rgb="FF6D264E"/>
      </right>
      <top style="thin">
        <color rgb="FF6D264E"/>
      </top>
      <bottom style="thin">
        <color rgb="FF6D264E"/>
      </bottom>
      <diagonal/>
    </border>
  </borders>
  <cellStyleXfs count="4">
    <xf numFmtId="0" fontId="0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</cellStyleXfs>
  <cellXfs count="24">
    <xf numFmtId="0" fontId="0" fillId="0" borderId="0" xfId="0"/>
    <xf numFmtId="0" fontId="2" fillId="0" borderId="0" xfId="1" applyFont="1"/>
    <xf numFmtId="0" fontId="2" fillId="0" borderId="0" xfId="1" applyFont="1" applyFill="1"/>
    <xf numFmtId="164" fontId="2" fillId="0" borderId="0" xfId="1" applyNumberFormat="1" applyFont="1"/>
    <xf numFmtId="164" fontId="2" fillId="0" borderId="0" xfId="1" applyNumberFormat="1" applyFont="1" applyFill="1"/>
    <xf numFmtId="0" fontId="4" fillId="0" borderId="0" xfId="0" applyFont="1" applyFill="1" applyBorder="1"/>
    <xf numFmtId="0" fontId="5" fillId="3" borderId="0" xfId="1" applyFont="1" applyFill="1" applyBorder="1"/>
    <xf numFmtId="0" fontId="4" fillId="0" borderId="0" xfId="1" applyFont="1" applyFill="1" applyAlignment="1">
      <alignment horizontal="left"/>
    </xf>
    <xf numFmtId="0" fontId="8" fillId="5" borderId="1" xfId="1" applyFont="1" applyFill="1" applyBorder="1" applyAlignment="1">
      <alignment horizontal="left" vertical="center" indent="1"/>
    </xf>
    <xf numFmtId="164" fontId="8" fillId="5" borderId="2" xfId="1" applyNumberFormat="1" applyFont="1" applyFill="1" applyBorder="1" applyAlignment="1">
      <alignment horizontal="right"/>
    </xf>
    <xf numFmtId="164" fontId="8" fillId="5" borderId="3" xfId="1" applyNumberFormat="1" applyFont="1" applyFill="1" applyBorder="1" applyAlignment="1">
      <alignment horizontal="right"/>
    </xf>
    <xf numFmtId="164" fontId="7" fillId="0" borderId="2" xfId="1" applyNumberFormat="1" applyFont="1" applyFill="1" applyBorder="1"/>
    <xf numFmtId="164" fontId="7" fillId="0" borderId="3" xfId="1" applyNumberFormat="1" applyFont="1" applyFill="1" applyBorder="1"/>
    <xf numFmtId="164" fontId="7" fillId="2" borderId="2" xfId="1" applyNumberFormat="1" applyFont="1" applyFill="1" applyBorder="1"/>
    <xf numFmtId="164" fontId="7" fillId="2" borderId="3" xfId="1" applyNumberFormat="1" applyFont="1" applyFill="1" applyBorder="1"/>
    <xf numFmtId="164" fontId="8" fillId="5" borderId="2" xfId="1" applyNumberFormat="1" applyFont="1" applyFill="1" applyBorder="1"/>
    <xf numFmtId="164" fontId="8" fillId="5" borderId="3" xfId="1" applyNumberFormat="1" applyFont="1" applyFill="1" applyBorder="1"/>
    <xf numFmtId="0" fontId="6" fillId="4" borderId="4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left" indent="2"/>
    </xf>
    <xf numFmtId="0" fontId="7" fillId="0" borderId="1" xfId="1" applyFont="1" applyFill="1" applyBorder="1" applyAlignment="1">
      <alignment horizontal="left" indent="3"/>
    </xf>
    <xf numFmtId="0" fontId="7" fillId="2" borderId="1" xfId="1" applyFont="1" applyFill="1" applyBorder="1" applyAlignment="1">
      <alignment horizontal="left" indent="3"/>
    </xf>
    <xf numFmtId="0" fontId="11" fillId="3" borderId="0" xfId="1" applyFont="1" applyFill="1" applyBorder="1"/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Normal 4" xfId="1" xr:uid="{00000000-0005-0000-0000-000003000000}"/>
  </cellStyles>
  <dxfs count="0"/>
  <tableStyles count="0" defaultTableStyle="TableStyleMedium9" defaultPivotStyle="PivotStyleLight16"/>
  <colors>
    <mruColors>
      <color rgb="FF6D264E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1271204</xdr:colOff>
      <xdr:row>4</xdr:row>
      <xdr:rowOff>23705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N24"/>
  <sheetViews>
    <sheetView showGridLines="0" tabSelected="1" zoomScaleNormal="100" zoomScaleSheetLayoutView="100" workbookViewId="0">
      <selection activeCell="B8" sqref="B8"/>
    </sheetView>
  </sheetViews>
  <sheetFormatPr baseColWidth="10" defaultRowHeight="12.75" x14ac:dyDescent="0.2"/>
  <cols>
    <col min="1" max="1" width="1.42578125" style="1" customWidth="1"/>
    <col min="2" max="2" width="26.7109375" style="1" customWidth="1"/>
    <col min="3" max="3" width="13.42578125" style="1" bestFit="1" customWidth="1"/>
    <col min="4" max="4" width="13.42578125" style="1" customWidth="1"/>
    <col min="5" max="5" width="13.28515625" style="1" bestFit="1" customWidth="1"/>
    <col min="6" max="6" width="12.28515625" style="1" bestFit="1" customWidth="1"/>
    <col min="7" max="16384" width="11.42578125" style="1"/>
  </cols>
  <sheetData>
    <row r="6" spans="2:14" x14ac:dyDescent="0.2">
      <c r="B6" s="6" t="s">
        <v>8</v>
      </c>
    </row>
    <row r="7" spans="2:14" ht="12.95" customHeight="1" x14ac:dyDescent="0.2">
      <c r="B7" s="6" t="s">
        <v>12</v>
      </c>
    </row>
    <row r="8" spans="2:14" ht="12.95" customHeight="1" x14ac:dyDescent="0.2">
      <c r="B8" s="23" t="s">
        <v>7</v>
      </c>
    </row>
    <row r="9" spans="2:14" ht="16.5" customHeight="1" x14ac:dyDescent="0.2">
      <c r="B9" s="17" t="s">
        <v>6</v>
      </c>
      <c r="C9" s="18">
        <v>2007</v>
      </c>
      <c r="D9" s="18">
        <v>2008</v>
      </c>
      <c r="E9" s="18">
        <v>2009</v>
      </c>
      <c r="F9" s="18">
        <v>2010</v>
      </c>
      <c r="G9" s="18">
        <v>2011</v>
      </c>
      <c r="H9" s="18">
        <v>2012</v>
      </c>
      <c r="I9" s="18">
        <v>2013</v>
      </c>
      <c r="J9" s="18">
        <v>2014</v>
      </c>
      <c r="K9" s="18">
        <v>2015</v>
      </c>
      <c r="L9" s="19">
        <v>2016</v>
      </c>
    </row>
    <row r="10" spans="2:14" x14ac:dyDescent="0.2">
      <c r="B10" s="8" t="s">
        <v>5</v>
      </c>
      <c r="C10" s="9">
        <f>(C11+C14+C17+C20)</f>
        <v>3018272</v>
      </c>
      <c r="D10" s="9">
        <v>3066598</v>
      </c>
      <c r="E10" s="9">
        <f>+E11+E14+E17+E20</f>
        <v>3131732.6842105263</v>
      </c>
      <c r="F10" s="9">
        <v>3617293</v>
      </c>
      <c r="G10" s="9">
        <v>3647093.1468363353</v>
      </c>
      <c r="H10" s="9">
        <f>SUM(H11+H14+H17+H20)</f>
        <v>3964983</v>
      </c>
      <c r="I10" s="9">
        <f>SUM(I11+I14+I17+I20)</f>
        <v>4139345</v>
      </c>
      <c r="J10" s="9">
        <f>+J11+J14+J17+J20</f>
        <v>4042101</v>
      </c>
      <c r="K10" s="9">
        <f>+K11+K14+K17+K20</f>
        <v>4011797</v>
      </c>
      <c r="L10" s="10">
        <v>4194936</v>
      </c>
      <c r="M10" s="2"/>
      <c r="N10" s="3"/>
    </row>
    <row r="11" spans="2:14" x14ac:dyDescent="0.2">
      <c r="B11" s="20" t="s">
        <v>4</v>
      </c>
      <c r="C11" s="9">
        <v>2436928</v>
      </c>
      <c r="D11" s="9">
        <f>SUM(D12:D13)</f>
        <v>2512622</v>
      </c>
      <c r="E11" s="9">
        <v>2571200.6842105263</v>
      </c>
      <c r="F11" s="9">
        <f>SUM(F12:F13)</f>
        <v>3087032</v>
      </c>
      <c r="G11" s="9">
        <v>3186483.2711532097</v>
      </c>
      <c r="H11" s="9">
        <f>SUM(H12:H13)</f>
        <v>3547884</v>
      </c>
      <c r="I11" s="9">
        <f>SUM(I12:I13)</f>
        <v>3765394</v>
      </c>
      <c r="J11" s="9">
        <v>3646433</v>
      </c>
      <c r="K11" s="9">
        <v>3625143</v>
      </c>
      <c r="L11" s="10">
        <f>SUM(L12:L13)</f>
        <v>3792469</v>
      </c>
      <c r="M11" s="4"/>
    </row>
    <row r="12" spans="2:14" x14ac:dyDescent="0.2">
      <c r="B12" s="21" t="s">
        <v>1</v>
      </c>
      <c r="C12" s="11">
        <v>764970</v>
      </c>
      <c r="D12" s="11">
        <v>790768</v>
      </c>
      <c r="E12" s="11">
        <v>816446</v>
      </c>
      <c r="F12" s="11">
        <v>1033693</v>
      </c>
      <c r="G12" s="11">
        <v>1115001</v>
      </c>
      <c r="H12" s="11">
        <v>1250786</v>
      </c>
      <c r="I12" s="11">
        <v>1329060</v>
      </c>
      <c r="J12" s="11">
        <v>1307334</v>
      </c>
      <c r="K12" s="11">
        <v>1308566</v>
      </c>
      <c r="L12" s="12">
        <v>1357373</v>
      </c>
      <c r="M12" s="2"/>
    </row>
    <row r="13" spans="2:14" x14ac:dyDescent="0.2">
      <c r="B13" s="21" t="s">
        <v>0</v>
      </c>
      <c r="C13" s="11">
        <v>1671958</v>
      </c>
      <c r="D13" s="11">
        <v>1721854</v>
      </c>
      <c r="E13" s="11">
        <v>1754754.6842105263</v>
      </c>
      <c r="F13" s="11">
        <v>2053339</v>
      </c>
      <c r="G13" s="11">
        <v>2071482.2711532097</v>
      </c>
      <c r="H13" s="11">
        <v>2297098</v>
      </c>
      <c r="I13" s="11">
        <v>2436334</v>
      </c>
      <c r="J13" s="11">
        <v>2339099</v>
      </c>
      <c r="K13" s="11">
        <v>2316577</v>
      </c>
      <c r="L13" s="12">
        <v>2435096</v>
      </c>
      <c r="M13" s="2"/>
    </row>
    <row r="14" spans="2:14" x14ac:dyDescent="0.2">
      <c r="B14" s="20" t="s">
        <v>3</v>
      </c>
      <c r="C14" s="9">
        <v>318219</v>
      </c>
      <c r="D14" s="9">
        <v>310078</v>
      </c>
      <c r="E14" s="9">
        <v>312082</v>
      </c>
      <c r="F14" s="9">
        <f>SUM(F15:F16)</f>
        <v>303098</v>
      </c>
      <c r="G14" s="9">
        <v>296891.87568312569</v>
      </c>
      <c r="H14" s="9">
        <f>SUM(H15:H16)</f>
        <v>344424</v>
      </c>
      <c r="I14" s="9">
        <f>SUM(I15:I16)</f>
        <v>330436</v>
      </c>
      <c r="J14" s="9">
        <v>364667</v>
      </c>
      <c r="K14" s="9">
        <v>380947</v>
      </c>
      <c r="L14" s="10">
        <f>SUM(L15:L16)</f>
        <v>399268</v>
      </c>
      <c r="M14" s="2"/>
    </row>
    <row r="15" spans="2:14" x14ac:dyDescent="0.2">
      <c r="B15" s="22" t="s">
        <v>1</v>
      </c>
      <c r="C15" s="13">
        <v>140447</v>
      </c>
      <c r="D15" s="13">
        <v>140269</v>
      </c>
      <c r="E15" s="13">
        <v>102284</v>
      </c>
      <c r="F15" s="13">
        <v>100056</v>
      </c>
      <c r="G15" s="13">
        <v>98348</v>
      </c>
      <c r="H15" s="13">
        <v>159918</v>
      </c>
      <c r="I15" s="13">
        <v>155325</v>
      </c>
      <c r="J15" s="13">
        <v>168146</v>
      </c>
      <c r="K15" s="13">
        <v>176490</v>
      </c>
      <c r="L15" s="14">
        <v>186348</v>
      </c>
    </row>
    <row r="16" spans="2:14" x14ac:dyDescent="0.2">
      <c r="B16" s="22" t="s">
        <v>0</v>
      </c>
      <c r="C16" s="13">
        <v>177772</v>
      </c>
      <c r="D16" s="13">
        <v>169809</v>
      </c>
      <c r="E16" s="13">
        <v>209798</v>
      </c>
      <c r="F16" s="13">
        <v>203042</v>
      </c>
      <c r="G16" s="13">
        <v>198543.87568312566</v>
      </c>
      <c r="H16" s="13">
        <v>184506</v>
      </c>
      <c r="I16" s="13">
        <v>175111</v>
      </c>
      <c r="J16" s="13">
        <v>196521</v>
      </c>
      <c r="K16" s="13">
        <v>204457</v>
      </c>
      <c r="L16" s="14">
        <v>212920</v>
      </c>
    </row>
    <row r="17" spans="2:12" x14ac:dyDescent="0.2">
      <c r="B17" s="20" t="s">
        <v>2</v>
      </c>
      <c r="C17" s="9">
        <v>10124</v>
      </c>
      <c r="D17" s="9">
        <v>8711</v>
      </c>
      <c r="E17" s="9">
        <v>7770</v>
      </c>
      <c r="F17" s="9">
        <f>SUM(F18:F19)</f>
        <v>6949</v>
      </c>
      <c r="G17" s="9">
        <v>6127</v>
      </c>
      <c r="H17" s="9">
        <f>SUM(H18:H19)</f>
        <v>5379</v>
      </c>
      <c r="I17" s="9">
        <f>SUM(I18:I19)</f>
        <v>4706</v>
      </c>
      <c r="J17" s="9">
        <v>4117</v>
      </c>
      <c r="K17" s="9">
        <v>3619</v>
      </c>
      <c r="L17" s="10">
        <f>SUM(L18:L19)</f>
        <v>3199</v>
      </c>
    </row>
    <row r="18" spans="2:12" x14ac:dyDescent="0.2">
      <c r="B18" s="22" t="s">
        <v>1</v>
      </c>
      <c r="C18" s="13">
        <v>8861</v>
      </c>
      <c r="D18" s="13">
        <v>7825</v>
      </c>
      <c r="E18" s="13">
        <v>7049</v>
      </c>
      <c r="F18" s="13">
        <v>6351</v>
      </c>
      <c r="G18" s="13">
        <v>5654</v>
      </c>
      <c r="H18" s="13">
        <v>4996</v>
      </c>
      <c r="I18" s="13">
        <v>4400</v>
      </c>
      <c r="J18" s="13">
        <v>3870</v>
      </c>
      <c r="K18" s="13">
        <v>3415</v>
      </c>
      <c r="L18" s="14">
        <v>3024</v>
      </c>
    </row>
    <row r="19" spans="2:12" x14ac:dyDescent="0.2">
      <c r="B19" s="22" t="s">
        <v>0</v>
      </c>
      <c r="C19" s="13">
        <v>1263</v>
      </c>
      <c r="D19" s="13">
        <v>886</v>
      </c>
      <c r="E19" s="13">
        <v>721</v>
      </c>
      <c r="F19" s="13">
        <v>598</v>
      </c>
      <c r="G19" s="13">
        <v>473</v>
      </c>
      <c r="H19" s="13">
        <v>383</v>
      </c>
      <c r="I19" s="13">
        <v>306</v>
      </c>
      <c r="J19" s="13">
        <v>247</v>
      </c>
      <c r="K19" s="13">
        <v>204</v>
      </c>
      <c r="L19" s="14">
        <v>175</v>
      </c>
    </row>
    <row r="20" spans="2:12" ht="13.5" x14ac:dyDescent="0.2">
      <c r="B20" s="20" t="s">
        <v>10</v>
      </c>
      <c r="C20" s="15">
        <v>253001</v>
      </c>
      <c r="D20" s="15">
        <v>235186</v>
      </c>
      <c r="E20" s="15">
        <v>240680</v>
      </c>
      <c r="F20" s="15">
        <v>220214</v>
      </c>
      <c r="G20" s="15">
        <v>157591</v>
      </c>
      <c r="H20" s="15">
        <v>67296</v>
      </c>
      <c r="I20" s="15">
        <v>38809</v>
      </c>
      <c r="J20" s="15">
        <v>26884</v>
      </c>
      <c r="K20" s="15">
        <v>2088</v>
      </c>
      <c r="L20" s="16">
        <v>0</v>
      </c>
    </row>
    <row r="21" spans="2:12" x14ac:dyDescent="0.2">
      <c r="B21" s="5" t="s">
        <v>9</v>
      </c>
    </row>
    <row r="22" spans="2:12" x14ac:dyDescent="0.2">
      <c r="B22" s="5" t="s">
        <v>11</v>
      </c>
    </row>
    <row r="23" spans="2:12" x14ac:dyDescent="0.2">
      <c r="B23" s="7" t="s">
        <v>13</v>
      </c>
      <c r="H23" s="3"/>
    </row>
    <row r="24" spans="2:12" x14ac:dyDescent="0.2">
      <c r="B24" s="2"/>
    </row>
  </sheetData>
  <pageMargins left="0.98425196850393704" right="0.39370078740157483" top="0.98425196850393704" bottom="1" header="0.59055118110236227" footer="0"/>
  <pageSetup scale="78" orientation="landscape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3.05.02.03</vt:lpstr>
      <vt:lpstr>'3.05.02.03'!Área_de_impresión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Max</cp:lastModifiedBy>
  <dcterms:created xsi:type="dcterms:W3CDTF">2013-05-23T15:58:47Z</dcterms:created>
  <dcterms:modified xsi:type="dcterms:W3CDTF">2020-07-20T22:30:15Z</dcterms:modified>
</cp:coreProperties>
</file>