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23880" yWindow="-120" windowWidth="20730" windowHeight="11760"/>
  </bookViews>
  <sheets>
    <sheet name="4040106" sheetId="3" r:id="rId1"/>
  </sheets>
  <definedNames>
    <definedName name="_xlnm.Print_Area" localSheetId="0">'4040106'!#REF!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51" i="3" l="1"/>
  <c r="U51" i="3"/>
  <c r="T51" i="3"/>
  <c r="S51" i="3"/>
  <c r="R51" i="3"/>
  <c r="Q51" i="3"/>
  <c r="P51" i="3"/>
  <c r="O51" i="3"/>
  <c r="N51" i="3"/>
  <c r="M51" i="3"/>
  <c r="L51" i="3"/>
  <c r="K51" i="3"/>
  <c r="J51" i="3"/>
  <c r="I51" i="3"/>
  <c r="H51" i="3"/>
  <c r="G51" i="3"/>
  <c r="F51" i="3"/>
  <c r="E51" i="3"/>
  <c r="C51" i="3"/>
  <c r="V25" i="3"/>
  <c r="U25" i="3"/>
  <c r="T25" i="3"/>
  <c r="S25" i="3"/>
  <c r="R25" i="3"/>
  <c r="Q25" i="3"/>
  <c r="P25" i="3"/>
  <c r="O25" i="3"/>
  <c r="N25" i="3"/>
  <c r="M25" i="3"/>
  <c r="L25" i="3"/>
  <c r="K25" i="3"/>
  <c r="J25" i="3"/>
  <c r="I25" i="3"/>
  <c r="H25" i="3"/>
  <c r="G25" i="3"/>
  <c r="F25" i="3"/>
  <c r="E25" i="3"/>
  <c r="C25" i="3"/>
  <c r="V17" i="3"/>
  <c r="U17" i="3"/>
  <c r="T17" i="3"/>
  <c r="S17" i="3"/>
  <c r="R17" i="3"/>
  <c r="Q17" i="3"/>
  <c r="P17" i="3"/>
  <c r="O17" i="3"/>
  <c r="N17" i="3"/>
  <c r="M17" i="3"/>
  <c r="L17" i="3"/>
  <c r="K17" i="3"/>
  <c r="J17" i="3"/>
  <c r="I17" i="3"/>
  <c r="H17" i="3"/>
  <c r="G17" i="3"/>
  <c r="F17" i="3"/>
  <c r="E17" i="3"/>
  <c r="C17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C12" i="3"/>
  <c r="D11" i="3"/>
  <c r="R11" i="3" l="1"/>
  <c r="E11" i="3"/>
  <c r="I11" i="3"/>
  <c r="M11" i="3"/>
  <c r="Q11" i="3"/>
  <c r="U11" i="3"/>
  <c r="C11" i="3"/>
  <c r="H11" i="3"/>
  <c r="L11" i="3"/>
  <c r="P11" i="3"/>
  <c r="K11" i="3"/>
  <c r="G11" i="3"/>
  <c r="O11" i="3"/>
  <c r="F11" i="3"/>
  <c r="J11" i="3"/>
  <c r="N11" i="3"/>
  <c r="V11" i="3"/>
  <c r="S11" i="3"/>
  <c r="T11" i="3"/>
</calcChain>
</file>

<file path=xl/sharedStrings.xml><?xml version="1.0" encoding="utf-8"?>
<sst xmlns="http://schemas.openxmlformats.org/spreadsheetml/2006/main" count="121" uniqueCount="100">
  <si>
    <t>Cuadro Nº 4.04.01.06</t>
  </si>
  <si>
    <t>(En miles de pies cúbicos)</t>
  </si>
  <si>
    <t>DEPARTAMENTO Y CAMPO</t>
  </si>
  <si>
    <t>Producción Bruta</t>
  </si>
  <si>
    <t>Producción Neta</t>
  </si>
  <si>
    <t>TOTAL NACIONAL</t>
  </si>
  <si>
    <t>Chuquisaca</t>
  </si>
  <si>
    <t>Monteagudo</t>
  </si>
  <si>
    <t>Porvenir</t>
  </si>
  <si>
    <t>Vuelta Grande</t>
  </si>
  <si>
    <t>Margarita Huacaya</t>
  </si>
  <si>
    <t>Cochabamba</t>
  </si>
  <si>
    <t>Bloque Bajo</t>
  </si>
  <si>
    <t>Bulo Bulo</t>
  </si>
  <si>
    <t>Carrasco</t>
  </si>
  <si>
    <t>Katari</t>
  </si>
  <si>
    <t>Paloma</t>
  </si>
  <si>
    <t>Surubí</t>
  </si>
  <si>
    <t>Kanata</t>
  </si>
  <si>
    <t>Tarija</t>
  </si>
  <si>
    <t>Bermejo</t>
  </si>
  <si>
    <t>Buy-X2</t>
  </si>
  <si>
    <t>Chaco Sur</t>
  </si>
  <si>
    <t>Chaco Este</t>
  </si>
  <si>
    <t>Caigua</t>
  </si>
  <si>
    <t>Curiche</t>
  </si>
  <si>
    <t>Escondido</t>
  </si>
  <si>
    <t>La Vertiente</t>
  </si>
  <si>
    <t>Los Monos</t>
  </si>
  <si>
    <t>Los Suris</t>
  </si>
  <si>
    <t>Madrejones</t>
  </si>
  <si>
    <t>Ñupuco</t>
  </si>
  <si>
    <t>Palo Marcado</t>
  </si>
  <si>
    <t>Sábalo</t>
  </si>
  <si>
    <t>San Alberto</t>
  </si>
  <si>
    <t>San Antonio</t>
  </si>
  <si>
    <t>San Roque</t>
  </si>
  <si>
    <t>Taiguati</t>
  </si>
  <si>
    <t>Tigre</t>
  </si>
  <si>
    <t>Toro</t>
  </si>
  <si>
    <t>Villamontes</t>
  </si>
  <si>
    <t>X44 Bermejo</t>
  </si>
  <si>
    <t>Santa Cruz</t>
  </si>
  <si>
    <t>Aqio</t>
  </si>
  <si>
    <t>Arroyo Negro</t>
  </si>
  <si>
    <t>Boquerón</t>
  </si>
  <si>
    <t>Boquerón Norte</t>
  </si>
  <si>
    <t>Cambeiti</t>
  </si>
  <si>
    <t>Camiri</t>
  </si>
  <si>
    <t>Caranda</t>
  </si>
  <si>
    <t>Cascabel</t>
  </si>
  <si>
    <t>Cobra</t>
  </si>
  <si>
    <t>Colorado</t>
  </si>
  <si>
    <t>Colorado Sur</t>
  </si>
  <si>
    <t>Colpa</t>
  </si>
  <si>
    <t>El Dorado</t>
  </si>
  <si>
    <t>El Dorado Oeste</t>
  </si>
  <si>
    <t>El Dorado Sur</t>
  </si>
  <si>
    <t>Enconada</t>
  </si>
  <si>
    <t>Florida</t>
  </si>
  <si>
    <t>Guairuy</t>
  </si>
  <si>
    <t>H. Suárez</t>
  </si>
  <si>
    <t>Incahuasi</t>
  </si>
  <si>
    <t>Itatiqui</t>
  </si>
  <si>
    <t>Itaguazurenda</t>
  </si>
  <si>
    <t>Junín</t>
  </si>
  <si>
    <t>Junín Este</t>
  </si>
  <si>
    <t>La Peña</t>
  </si>
  <si>
    <t>Los Cusis</t>
  </si>
  <si>
    <t>Los Penocos</t>
  </si>
  <si>
    <t>Los Sauces</t>
  </si>
  <si>
    <t>Montecristo</t>
  </si>
  <si>
    <t>Naranjillos</t>
  </si>
  <si>
    <t>Palacios</t>
  </si>
  <si>
    <t>Palmar</t>
  </si>
  <si>
    <t>Palometa NW</t>
  </si>
  <si>
    <t>Patujusal</t>
  </si>
  <si>
    <t>Patujusal Oeste</t>
  </si>
  <si>
    <t>Percheles</t>
  </si>
  <si>
    <t>PTJ-WX1</t>
  </si>
  <si>
    <t>Puerto Palos</t>
  </si>
  <si>
    <t>Río Grande</t>
  </si>
  <si>
    <t>Santa Rosa W</t>
  </si>
  <si>
    <t>Sirari</t>
  </si>
  <si>
    <t>Tacobo</t>
  </si>
  <si>
    <t>Tajibo</t>
  </si>
  <si>
    <t>Tatarenda</t>
  </si>
  <si>
    <t>Tundy</t>
  </si>
  <si>
    <t>Warnes</t>
  </si>
  <si>
    <t>Yapacaní</t>
  </si>
  <si>
    <r>
      <t>2019</t>
    </r>
    <r>
      <rPr>
        <b/>
        <vertAlign val="superscript"/>
        <sz val="9"/>
        <color theme="0"/>
        <rFont val="Arial"/>
        <family val="2"/>
      </rPr>
      <t>(p)</t>
    </r>
  </si>
  <si>
    <t>BOLIVIA: PRODUCCIÓN BRUTA Y PRODUCCIÓN NETA DE GAS NATURAL, SEGÚN DEPARTAMENTO Y CAMPO, 2010 - 2019</t>
  </si>
  <si>
    <t>DRS-X1007</t>
  </si>
  <si>
    <t>(p) Preliminar</t>
  </si>
  <si>
    <t xml:space="preserve">Fuente: Yacimientos Petrolíferos Fiscales Bolivianos </t>
  </si>
  <si>
    <t xml:space="preserve"> Instituto Nacional de Estadística</t>
  </si>
  <si>
    <t>Itaú</t>
  </si>
  <si>
    <t>Supuatí</t>
  </si>
  <si>
    <t>Patujú</t>
  </si>
  <si>
    <t>Víbora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</si>
</sst>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#,##0.00;\(#,##0.00\)"/>
    <numFmt numFmtId="166" formatCode="_-* #,##0_-;\-* #,##0_-;_-* &quot;-&quot;??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name val="Arial"/>
      <family val="2"/>
    </font>
    <font>
      <b/>
      <sz val="9"/>
      <color theme="0"/>
      <name val="Arial"/>
      <family val="2"/>
    </font>
    <font>
      <sz val="9"/>
      <name val="Arial"/>
      <family val="2"/>
    </font>
    <font>
      <sz val="7"/>
      <name val="Arial"/>
      <family val="2"/>
    </font>
    <font>
      <b/>
      <sz val="10"/>
      <color rgb="FF6D264E"/>
      <name val="Arial"/>
      <family val="2"/>
    </font>
    <font>
      <b/>
      <i/>
      <sz val="10"/>
      <color rgb="FF6D264E"/>
      <name val="Arial"/>
      <family val="2"/>
    </font>
    <font>
      <u/>
      <sz val="10"/>
      <color theme="10"/>
      <name val="Arial"/>
      <family val="2"/>
    </font>
    <font>
      <b/>
      <sz val="10"/>
      <color indexed="18"/>
      <name val="Arial"/>
      <family val="2"/>
    </font>
    <font>
      <sz val="12"/>
      <name val="Arial"/>
      <family val="2"/>
    </font>
    <font>
      <b/>
      <sz val="9"/>
      <name val="Arial"/>
      <family val="2"/>
    </font>
    <font>
      <sz val="8"/>
      <name val="Courier"/>
      <family val="3"/>
    </font>
    <font>
      <sz val="10"/>
      <color indexed="18"/>
      <name val="Arial"/>
      <family val="2"/>
    </font>
    <font>
      <sz val="10"/>
      <color indexed="16"/>
      <name val="Arial"/>
      <family val="2"/>
    </font>
    <font>
      <b/>
      <vertAlign val="superscript"/>
      <sz val="9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531A42"/>
        <bgColor indexed="64"/>
      </patternFill>
    </fill>
    <fill>
      <patternFill patternType="solid">
        <fgColor rgb="FFFAF0F7"/>
        <bgColor indexed="64"/>
      </patternFill>
    </fill>
  </fills>
  <borders count="10">
    <border>
      <left/>
      <right/>
      <top/>
      <bottom/>
      <diagonal/>
    </border>
    <border>
      <left style="thin">
        <color rgb="FF531A42"/>
      </left>
      <right style="dashed">
        <color rgb="FF531A42"/>
      </right>
      <top style="thin">
        <color rgb="FF531A42"/>
      </top>
      <bottom style="thin">
        <color rgb="FF531A42"/>
      </bottom>
      <diagonal/>
    </border>
    <border>
      <left style="dashed">
        <color rgb="FF531A42"/>
      </left>
      <right style="dashed">
        <color rgb="FF531A42"/>
      </right>
      <top style="thin">
        <color rgb="FF531A42"/>
      </top>
      <bottom style="thin">
        <color rgb="FF531A42"/>
      </bottom>
      <diagonal/>
    </border>
    <border>
      <left style="dashed">
        <color rgb="FF531A42"/>
      </left>
      <right style="thin">
        <color rgb="FF531A42"/>
      </right>
      <top style="thin">
        <color rgb="FF531A42"/>
      </top>
      <bottom style="thin">
        <color rgb="FF531A42"/>
      </bottom>
      <diagonal/>
    </border>
    <border>
      <left style="thin">
        <color rgb="FF531A42"/>
      </left>
      <right style="thin">
        <color theme="0"/>
      </right>
      <top style="thin">
        <color rgb="FF531A42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rgb="FF531A42"/>
      </top>
      <bottom style="thin">
        <color theme="0"/>
      </bottom>
      <diagonal/>
    </border>
    <border>
      <left style="thin">
        <color theme="0"/>
      </left>
      <right style="thin">
        <color rgb="FF531A42"/>
      </right>
      <top style="thin">
        <color rgb="FF531A42"/>
      </top>
      <bottom style="thin">
        <color theme="0"/>
      </bottom>
      <diagonal/>
    </border>
    <border>
      <left style="thin">
        <color rgb="FF531A42"/>
      </left>
      <right style="thin">
        <color theme="0"/>
      </right>
      <top style="thin">
        <color theme="0"/>
      </top>
      <bottom style="thin">
        <color rgb="FF531A4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rgb="FF531A42"/>
      </bottom>
      <diagonal/>
    </border>
    <border>
      <left style="thin">
        <color theme="0"/>
      </left>
      <right style="thin">
        <color rgb="FF531A42"/>
      </right>
      <top style="thin">
        <color theme="0"/>
      </top>
      <bottom style="thin">
        <color rgb="FF531A42"/>
      </bottom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3" fillId="0" borderId="0"/>
    <xf numFmtId="0" fontId="3" fillId="0" borderId="0"/>
    <xf numFmtId="0" fontId="9" fillId="0" borderId="0" applyNumberFormat="0" applyFill="0" applyBorder="0" applyAlignment="0" applyProtection="0"/>
    <xf numFmtId="0" fontId="13" fillId="0" borderId="0"/>
    <xf numFmtId="0" fontId="1" fillId="0" borderId="0"/>
  </cellStyleXfs>
  <cellXfs count="29">
    <xf numFmtId="0" fontId="0" fillId="0" borderId="0" xfId="0"/>
    <xf numFmtId="0" fontId="6" fillId="2" borderId="0" xfId="3" applyFont="1" applyFill="1"/>
    <xf numFmtId="0" fontId="11" fillId="0" borderId="0" xfId="3" applyFont="1" applyAlignment="1">
      <alignment vertical="center"/>
    </xf>
    <xf numFmtId="165" fontId="11" fillId="0" borderId="0" xfId="3" applyNumberFormat="1" applyFont="1" applyAlignment="1">
      <alignment horizontal="right" vertical="center"/>
    </xf>
    <xf numFmtId="165" fontId="11" fillId="0" borderId="0" xfId="3" applyNumberFormat="1" applyFont="1" applyAlignment="1">
      <alignment horizontal="center" vertical="center"/>
    </xf>
    <xf numFmtId="0" fontId="7" fillId="0" borderId="0" xfId="3" applyFont="1" applyAlignment="1">
      <alignment vertical="center"/>
    </xf>
    <xf numFmtId="0" fontId="8" fillId="0" borderId="0" xfId="3" applyFont="1" applyAlignment="1">
      <alignment vertical="center"/>
    </xf>
    <xf numFmtId="0" fontId="14" fillId="0" borderId="0" xfId="6" applyFont="1"/>
    <xf numFmtId="3" fontId="10" fillId="0" borderId="0" xfId="0" applyNumberFormat="1" applyFont="1"/>
    <xf numFmtId="0" fontId="15" fillId="0" borderId="0" xfId="6" applyFont="1"/>
    <xf numFmtId="3" fontId="15" fillId="0" borderId="0" xfId="6" applyNumberFormat="1" applyFont="1"/>
    <xf numFmtId="3" fontId="14" fillId="0" borderId="0" xfId="6" applyNumberFormat="1" applyFont="1"/>
    <xf numFmtId="0" fontId="5" fillId="0" borderId="0" xfId="3" applyFont="1" applyAlignment="1">
      <alignment vertical="center"/>
    </xf>
    <xf numFmtId="0" fontId="12" fillId="4" borderId="1" xfId="0" applyFont="1" applyFill="1" applyBorder="1" applyAlignment="1">
      <alignment horizontal="left" indent="1"/>
    </xf>
    <xf numFmtId="166" fontId="12" fillId="4" borderId="2" xfId="1" applyNumberFormat="1" applyFont="1" applyFill="1" applyBorder="1" applyAlignment="1">
      <alignment horizontal="left" indent="1"/>
    </xf>
    <xf numFmtId="166" fontId="12" fillId="4" borderId="2" xfId="1" applyNumberFormat="1" applyFont="1" applyFill="1" applyBorder="1" applyAlignment="1">
      <alignment horizontal="right" indent="1"/>
    </xf>
    <xf numFmtId="166" fontId="12" fillId="4" borderId="3" xfId="1" applyNumberFormat="1" applyFont="1" applyFill="1" applyBorder="1" applyAlignment="1">
      <alignment horizontal="right" indent="1"/>
    </xf>
    <xf numFmtId="166" fontId="5" fillId="0" borderId="2" xfId="1" applyNumberFormat="1" applyFont="1" applyBorder="1"/>
    <xf numFmtId="166" fontId="5" fillId="0" borderId="2" xfId="1" applyNumberFormat="1" applyFont="1" applyBorder="1" applyAlignment="1">
      <alignment horizontal="left" indent="1"/>
    </xf>
    <xf numFmtId="166" fontId="5" fillId="0" borderId="3" xfId="1" applyNumberFormat="1" applyFont="1" applyBorder="1"/>
    <xf numFmtId="1" fontId="4" fillId="3" borderId="8" xfId="0" applyNumberFormat="1" applyFont="1" applyFill="1" applyBorder="1" applyAlignment="1">
      <alignment horizontal="center" vertical="center" wrapText="1"/>
    </xf>
    <xf numFmtId="1" fontId="4" fillId="3" borderId="8" xfId="0" applyNumberFormat="1" applyFont="1" applyFill="1" applyBorder="1" applyAlignment="1" applyProtection="1">
      <alignment horizontal="center" vertical="center" wrapText="1"/>
    </xf>
    <xf numFmtId="1" fontId="4" fillId="3" borderId="9" xfId="0" applyNumberFormat="1" applyFont="1" applyFill="1" applyBorder="1" applyAlignment="1" applyProtection="1">
      <alignment horizontal="center" vertical="center" wrapText="1"/>
    </xf>
    <xf numFmtId="0" fontId="12" fillId="4" borderId="1" xfId="0" applyFont="1" applyFill="1" applyBorder="1" applyAlignment="1">
      <alignment horizontal="left" indent="2"/>
    </xf>
    <xf numFmtId="0" fontId="5" fillId="0" borderId="1" xfId="3" applyFont="1" applyBorder="1" applyAlignment="1">
      <alignment horizontal="left" indent="3"/>
    </xf>
    <xf numFmtId="0" fontId="4" fillId="3" borderId="4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1" fontId="4" fillId="3" borderId="5" xfId="0" applyNumberFormat="1" applyFont="1" applyFill="1" applyBorder="1" applyAlignment="1">
      <alignment horizontal="center" vertical="center"/>
    </xf>
    <xf numFmtId="1" fontId="4" fillId="3" borderId="6" xfId="0" applyNumberFormat="1" applyFont="1" applyFill="1" applyBorder="1" applyAlignment="1">
      <alignment horizontal="center" vertical="center"/>
    </xf>
  </cellXfs>
  <cellStyles count="8">
    <cellStyle name="Hipervínculo 2" xfId="5"/>
    <cellStyle name="Millares" xfId="1" builtinId="3"/>
    <cellStyle name="Normal" xfId="0" builtinId="0"/>
    <cellStyle name="Normal 10" xfId="3"/>
    <cellStyle name="Normal 2 2" xfId="4"/>
    <cellStyle name="Normal 3" xfId="7"/>
    <cellStyle name="Normal 4" xfId="2"/>
    <cellStyle name="Normal_GAS-2003 dic" xfId="6"/>
  </cellStyles>
  <dxfs count="0"/>
  <tableStyles count="0" defaultTableStyle="TableStyleMedium2" defaultPivotStyle="PivotStyleLight16"/>
  <colors>
    <mruColors>
      <color rgb="FF531A42"/>
      <color rgb="FF1B335C"/>
      <color rgb="FFB41A1A"/>
      <color rgb="FFFAF0F7"/>
      <color rgb="FFF1D3E8"/>
      <color rgb="FFEECEE0"/>
      <color rgb="FFD17DAD"/>
      <color rgb="FF6D264E"/>
      <color rgb="FFF4A2A4"/>
      <color rgb="FFC2181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24841</xdr:colOff>
      <xdr:row>0</xdr:row>
      <xdr:rowOff>66253</xdr:rowOff>
    </xdr:from>
    <xdr:to>
      <xdr:col>1</xdr:col>
      <xdr:colOff>1296045</xdr:colOff>
      <xdr:row>3</xdr:row>
      <xdr:rowOff>166158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9A32712D-13EA-48C7-A1D8-59FF13642C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6754" y="66253"/>
          <a:ext cx="1271204" cy="6714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V170"/>
  <sheetViews>
    <sheetView showGridLines="0" tabSelected="1" zoomScaleNormal="100" workbookViewId="0"/>
  </sheetViews>
  <sheetFormatPr baseColWidth="10" defaultRowHeight="15" x14ac:dyDescent="0.25"/>
  <cols>
    <col min="1" max="1" width="3.42578125" style="2" customWidth="1"/>
    <col min="2" max="2" width="29.28515625" style="2" customWidth="1"/>
    <col min="3" max="3" width="13.5703125" style="4" customWidth="1"/>
    <col min="4" max="22" width="13.5703125" style="2" customWidth="1"/>
    <col min="23" max="16384" width="11.42578125" style="2"/>
  </cols>
  <sheetData>
    <row r="1" spans="2:22" ht="15" customHeight="1" x14ac:dyDescent="0.25"/>
    <row r="2" spans="2:22" ht="15" customHeight="1" x14ac:dyDescent="0.25"/>
    <row r="3" spans="2:22" ht="15" customHeight="1" x14ac:dyDescent="0.25"/>
    <row r="4" spans="2:22" ht="15" customHeight="1" x14ac:dyDescent="0.25"/>
    <row r="5" spans="2:22" ht="15" customHeight="1" x14ac:dyDescent="0.25"/>
    <row r="6" spans="2:22" ht="15" customHeight="1" x14ac:dyDescent="0.2">
      <c r="B6" s="5" t="s">
        <v>0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8"/>
      <c r="P6" s="7"/>
      <c r="Q6" s="8"/>
      <c r="R6" s="7"/>
      <c r="S6" s="8"/>
      <c r="T6" s="7"/>
      <c r="U6" s="7"/>
      <c r="V6" s="7"/>
    </row>
    <row r="7" spans="2:22" ht="15" customHeight="1" x14ac:dyDescent="0.2">
      <c r="B7" s="5" t="s">
        <v>91</v>
      </c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9"/>
      <c r="P7" s="9"/>
      <c r="Q7" s="9"/>
      <c r="R7" s="9"/>
      <c r="S7" s="9"/>
      <c r="T7" s="9"/>
      <c r="U7" s="9"/>
      <c r="V7" s="9"/>
    </row>
    <row r="8" spans="2:22" ht="15" customHeight="1" x14ac:dyDescent="0.2">
      <c r="B8" s="6" t="s">
        <v>1</v>
      </c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10"/>
      <c r="P8" s="10"/>
      <c r="Q8" s="10"/>
      <c r="R8" s="10"/>
      <c r="S8" s="10"/>
      <c r="T8" s="10"/>
      <c r="U8" s="9"/>
      <c r="V8" s="9"/>
    </row>
    <row r="9" spans="2:22" s="12" customFormat="1" ht="15" customHeight="1" x14ac:dyDescent="0.25">
      <c r="B9" s="25" t="s">
        <v>2</v>
      </c>
      <c r="C9" s="27">
        <v>2010</v>
      </c>
      <c r="D9" s="27"/>
      <c r="E9" s="27">
        <v>2011</v>
      </c>
      <c r="F9" s="27"/>
      <c r="G9" s="27">
        <v>2012</v>
      </c>
      <c r="H9" s="27"/>
      <c r="I9" s="27">
        <v>2013</v>
      </c>
      <c r="J9" s="27"/>
      <c r="K9" s="27">
        <v>2014</v>
      </c>
      <c r="L9" s="27"/>
      <c r="M9" s="27">
        <v>2015</v>
      </c>
      <c r="N9" s="27"/>
      <c r="O9" s="27">
        <v>2016</v>
      </c>
      <c r="P9" s="27"/>
      <c r="Q9" s="27">
        <v>2017</v>
      </c>
      <c r="R9" s="27"/>
      <c r="S9" s="27">
        <v>2018</v>
      </c>
      <c r="T9" s="27"/>
      <c r="U9" s="27" t="s">
        <v>90</v>
      </c>
      <c r="V9" s="28"/>
    </row>
    <row r="10" spans="2:22" s="12" customFormat="1" ht="30.75" customHeight="1" x14ac:dyDescent="0.25">
      <c r="B10" s="26"/>
      <c r="C10" s="20" t="s">
        <v>3</v>
      </c>
      <c r="D10" s="21" t="s">
        <v>4</v>
      </c>
      <c r="E10" s="20" t="s">
        <v>3</v>
      </c>
      <c r="F10" s="21" t="s">
        <v>4</v>
      </c>
      <c r="G10" s="20" t="s">
        <v>3</v>
      </c>
      <c r="H10" s="21" t="s">
        <v>4</v>
      </c>
      <c r="I10" s="20" t="s">
        <v>3</v>
      </c>
      <c r="J10" s="21" t="s">
        <v>4</v>
      </c>
      <c r="K10" s="20" t="s">
        <v>3</v>
      </c>
      <c r="L10" s="21" t="s">
        <v>4</v>
      </c>
      <c r="M10" s="20" t="s">
        <v>3</v>
      </c>
      <c r="N10" s="21" t="s">
        <v>4</v>
      </c>
      <c r="O10" s="20" t="s">
        <v>3</v>
      </c>
      <c r="P10" s="21" t="s">
        <v>4</v>
      </c>
      <c r="Q10" s="20" t="s">
        <v>3</v>
      </c>
      <c r="R10" s="21" t="s">
        <v>4</v>
      </c>
      <c r="S10" s="20" t="s">
        <v>3</v>
      </c>
      <c r="T10" s="21" t="s">
        <v>4</v>
      </c>
      <c r="U10" s="20" t="s">
        <v>3</v>
      </c>
      <c r="V10" s="22" t="s">
        <v>4</v>
      </c>
    </row>
    <row r="11" spans="2:22" ht="15" customHeight="1" x14ac:dyDescent="0.2">
      <c r="B11" s="13" t="s">
        <v>5</v>
      </c>
      <c r="C11" s="14">
        <f t="shared" ref="C11:V11" si="0">+C12+C17+C25+C51</f>
        <v>537750289</v>
      </c>
      <c r="D11" s="15">
        <f t="shared" si="0"/>
        <v>526991257.60500002</v>
      </c>
      <c r="E11" s="15">
        <f t="shared" si="0"/>
        <v>580463894</v>
      </c>
      <c r="F11" s="15">
        <f t="shared" si="0"/>
        <v>571601646</v>
      </c>
      <c r="G11" s="14">
        <f t="shared" si="0"/>
        <v>660607907</v>
      </c>
      <c r="H11" s="15">
        <f t="shared" si="0"/>
        <v>652443337</v>
      </c>
      <c r="I11" s="15">
        <f t="shared" si="0"/>
        <v>751227848</v>
      </c>
      <c r="J11" s="15">
        <f t="shared" si="0"/>
        <v>742364960</v>
      </c>
      <c r="K11" s="14">
        <f t="shared" si="0"/>
        <v>790555577</v>
      </c>
      <c r="L11" s="15">
        <f t="shared" si="0"/>
        <v>783559943</v>
      </c>
      <c r="M11" s="15">
        <f t="shared" si="0"/>
        <v>783096103</v>
      </c>
      <c r="N11" s="15">
        <f t="shared" si="0"/>
        <v>776880449</v>
      </c>
      <c r="O11" s="14">
        <f t="shared" si="0"/>
        <v>753487925</v>
      </c>
      <c r="P11" s="15">
        <f t="shared" si="0"/>
        <v>746700523.76899993</v>
      </c>
      <c r="Q11" s="15">
        <f t="shared" si="0"/>
        <v>730844656.54031062</v>
      </c>
      <c r="R11" s="15">
        <f t="shared" si="0"/>
        <v>725077378.51528788</v>
      </c>
      <c r="S11" s="14">
        <f t="shared" si="0"/>
        <v>683034722</v>
      </c>
      <c r="T11" s="15">
        <f t="shared" si="0"/>
        <v>677295275</v>
      </c>
      <c r="U11" s="15">
        <f t="shared" si="0"/>
        <v>601954647.69300008</v>
      </c>
      <c r="V11" s="16">
        <f t="shared" si="0"/>
        <v>596548923.78900003</v>
      </c>
    </row>
    <row r="12" spans="2:22" ht="15" customHeight="1" x14ac:dyDescent="0.2">
      <c r="B12" s="23" t="s">
        <v>6</v>
      </c>
      <c r="C12" s="14">
        <f>SUM(C13:C15)</f>
        <v>27737787</v>
      </c>
      <c r="D12" s="15">
        <v>27023363</v>
      </c>
      <c r="E12" s="15">
        <f>SUM(E13:E15)</f>
        <v>25299563</v>
      </c>
      <c r="F12" s="15">
        <f>SUM(F13:F15)</f>
        <v>25244999</v>
      </c>
      <c r="G12" s="14">
        <f t="shared" ref="G12:V12" si="1">SUM(G13:G16)</f>
        <v>49055138</v>
      </c>
      <c r="H12" s="15">
        <f t="shared" si="1"/>
        <v>46523129</v>
      </c>
      <c r="I12" s="15">
        <f t="shared" si="1"/>
        <v>67585051</v>
      </c>
      <c r="J12" s="15">
        <f t="shared" si="1"/>
        <v>67416711</v>
      </c>
      <c r="K12" s="14">
        <f t="shared" si="1"/>
        <v>81826801</v>
      </c>
      <c r="L12" s="15">
        <f t="shared" si="1"/>
        <v>81596545</v>
      </c>
      <c r="M12" s="15">
        <f t="shared" si="1"/>
        <v>88119832</v>
      </c>
      <c r="N12" s="15">
        <f t="shared" si="1"/>
        <v>87955798</v>
      </c>
      <c r="O12" s="14">
        <f t="shared" si="1"/>
        <v>89029402</v>
      </c>
      <c r="P12" s="15">
        <f t="shared" si="1"/>
        <v>88862453.629000008</v>
      </c>
      <c r="Q12" s="15">
        <f t="shared" si="1"/>
        <v>81204607</v>
      </c>
      <c r="R12" s="15">
        <f t="shared" si="1"/>
        <v>81012452.146569505</v>
      </c>
      <c r="S12" s="14">
        <f t="shared" si="1"/>
        <v>81105553</v>
      </c>
      <c r="T12" s="15">
        <f t="shared" si="1"/>
        <v>80622860</v>
      </c>
      <c r="U12" s="15">
        <f t="shared" si="1"/>
        <v>73738239</v>
      </c>
      <c r="V12" s="16">
        <f t="shared" si="1"/>
        <v>73280930</v>
      </c>
    </row>
    <row r="13" spans="2:22" ht="15" customHeight="1" x14ac:dyDescent="0.2">
      <c r="B13" s="24" t="s">
        <v>7</v>
      </c>
      <c r="C13" s="17">
        <v>151070</v>
      </c>
      <c r="D13" s="17">
        <v>143795</v>
      </c>
      <c r="E13" s="17">
        <v>120846</v>
      </c>
      <c r="F13" s="18">
        <v>110323</v>
      </c>
      <c r="G13" s="17">
        <v>117110</v>
      </c>
      <c r="H13" s="17">
        <v>106028</v>
      </c>
      <c r="I13" s="17">
        <v>157015</v>
      </c>
      <c r="J13" s="17">
        <v>145707</v>
      </c>
      <c r="K13" s="18">
        <v>268630</v>
      </c>
      <c r="L13" s="17">
        <v>160489</v>
      </c>
      <c r="M13" s="17">
        <v>218183</v>
      </c>
      <c r="N13" s="17">
        <v>206504</v>
      </c>
      <c r="O13" s="17">
        <v>135781</v>
      </c>
      <c r="P13" s="18">
        <v>79266.629000000001</v>
      </c>
      <c r="Q13" s="17">
        <v>127312</v>
      </c>
      <c r="R13" s="17">
        <v>73260</v>
      </c>
      <c r="S13" s="17">
        <v>71501</v>
      </c>
      <c r="T13" s="17">
        <v>66464</v>
      </c>
      <c r="U13" s="18">
        <v>110496</v>
      </c>
      <c r="V13" s="19">
        <v>104618</v>
      </c>
    </row>
    <row r="14" spans="2:22" ht="15" customHeight="1" x14ac:dyDescent="0.2">
      <c r="B14" s="24" t="s">
        <v>8</v>
      </c>
      <c r="C14" s="17"/>
      <c r="D14" s="17"/>
      <c r="E14" s="17"/>
      <c r="F14" s="18"/>
      <c r="G14" s="17"/>
      <c r="H14" s="17"/>
      <c r="I14" s="17"/>
      <c r="J14" s="17"/>
      <c r="K14" s="18"/>
      <c r="L14" s="17"/>
      <c r="M14" s="17"/>
      <c r="N14" s="17"/>
      <c r="O14" s="17">
        <v>64843</v>
      </c>
      <c r="P14" s="18">
        <v>64832</v>
      </c>
      <c r="Q14" s="17">
        <v>19286</v>
      </c>
      <c r="R14" s="17">
        <v>19286</v>
      </c>
      <c r="S14" s="17">
        <v>4064343</v>
      </c>
      <c r="T14" s="17">
        <v>4051195</v>
      </c>
      <c r="U14" s="18"/>
      <c r="V14" s="19"/>
    </row>
    <row r="15" spans="2:22" ht="15" customHeight="1" x14ac:dyDescent="0.2">
      <c r="B15" s="24" t="s">
        <v>9</v>
      </c>
      <c r="C15" s="17">
        <v>27586717</v>
      </c>
      <c r="D15" s="17">
        <v>26879568</v>
      </c>
      <c r="E15" s="17">
        <v>25178717</v>
      </c>
      <c r="F15" s="18">
        <v>25134676</v>
      </c>
      <c r="G15" s="17">
        <v>22090235</v>
      </c>
      <c r="H15" s="17">
        <v>22050847</v>
      </c>
      <c r="I15" s="17">
        <v>18851993</v>
      </c>
      <c r="J15" s="17">
        <v>18817182</v>
      </c>
      <c r="K15" s="18">
        <v>16104836</v>
      </c>
      <c r="L15" s="17">
        <v>16075478</v>
      </c>
      <c r="M15" s="17">
        <v>14072305</v>
      </c>
      <c r="N15" s="17">
        <v>14029006</v>
      </c>
      <c r="O15" s="17">
        <v>12665546</v>
      </c>
      <c r="P15" s="18">
        <v>12626184</v>
      </c>
      <c r="Q15" s="17">
        <v>11076015</v>
      </c>
      <c r="R15" s="17">
        <v>11036546</v>
      </c>
      <c r="S15" s="17">
        <v>37117742</v>
      </c>
      <c r="T15" s="17">
        <v>36859742</v>
      </c>
      <c r="U15" s="18">
        <v>8243376</v>
      </c>
      <c r="V15" s="19">
        <v>8209026</v>
      </c>
    </row>
    <row r="16" spans="2:22" ht="15" customHeight="1" x14ac:dyDescent="0.2">
      <c r="B16" s="24" t="s">
        <v>10</v>
      </c>
      <c r="C16" s="17"/>
      <c r="D16" s="17"/>
      <c r="E16" s="17"/>
      <c r="F16" s="18"/>
      <c r="G16" s="17">
        <v>26847793</v>
      </c>
      <c r="H16" s="17">
        <v>24366254</v>
      </c>
      <c r="I16" s="17">
        <v>48576043</v>
      </c>
      <c r="J16" s="17">
        <v>48453822</v>
      </c>
      <c r="K16" s="18">
        <v>65453335</v>
      </c>
      <c r="L16" s="17">
        <v>65360578</v>
      </c>
      <c r="M16" s="17">
        <v>73829344</v>
      </c>
      <c r="N16" s="17">
        <v>73720288</v>
      </c>
      <c r="O16" s="17">
        <v>76163232</v>
      </c>
      <c r="P16" s="18">
        <v>76092171</v>
      </c>
      <c r="Q16" s="17">
        <v>69981994</v>
      </c>
      <c r="R16" s="17">
        <v>69883360.146569505</v>
      </c>
      <c r="S16" s="17">
        <v>39851967</v>
      </c>
      <c r="T16" s="17">
        <v>39645459</v>
      </c>
      <c r="U16" s="18">
        <v>65384367</v>
      </c>
      <c r="V16" s="19">
        <v>64967286</v>
      </c>
    </row>
    <row r="17" spans="2:22" ht="15" customHeight="1" x14ac:dyDescent="0.2">
      <c r="B17" s="23" t="s">
        <v>11</v>
      </c>
      <c r="C17" s="14">
        <f>SUM(C18:C24)</f>
        <v>35594399</v>
      </c>
      <c r="D17" s="15">
        <v>32922583</v>
      </c>
      <c r="E17" s="15">
        <f t="shared" ref="E17:V17" si="2">SUM(E18:E24)</f>
        <v>33808793</v>
      </c>
      <c r="F17" s="15">
        <f t="shared" si="2"/>
        <v>33069561</v>
      </c>
      <c r="G17" s="14">
        <f t="shared" si="2"/>
        <v>34026387</v>
      </c>
      <c r="H17" s="15">
        <f t="shared" si="2"/>
        <v>33513338</v>
      </c>
      <c r="I17" s="15">
        <f t="shared" si="2"/>
        <v>31711586</v>
      </c>
      <c r="J17" s="15">
        <f t="shared" si="2"/>
        <v>31124816</v>
      </c>
      <c r="K17" s="14">
        <f t="shared" si="2"/>
        <v>26294942</v>
      </c>
      <c r="L17" s="15">
        <f t="shared" si="2"/>
        <v>25911921</v>
      </c>
      <c r="M17" s="15">
        <f t="shared" si="2"/>
        <v>24869208</v>
      </c>
      <c r="N17" s="15">
        <f t="shared" si="2"/>
        <v>24461014</v>
      </c>
      <c r="O17" s="14">
        <f t="shared" si="2"/>
        <v>23215233</v>
      </c>
      <c r="P17" s="15">
        <f t="shared" si="2"/>
        <v>22842485</v>
      </c>
      <c r="Q17" s="15">
        <f t="shared" si="2"/>
        <v>19777715</v>
      </c>
      <c r="R17" s="15">
        <f t="shared" si="2"/>
        <v>19469887</v>
      </c>
      <c r="S17" s="14">
        <f t="shared" si="2"/>
        <v>18975050</v>
      </c>
      <c r="T17" s="15">
        <f t="shared" si="2"/>
        <v>18856988</v>
      </c>
      <c r="U17" s="15">
        <f t="shared" si="2"/>
        <v>15877789</v>
      </c>
      <c r="V17" s="16">
        <f t="shared" si="2"/>
        <v>15798875</v>
      </c>
    </row>
    <row r="18" spans="2:22" ht="15" customHeight="1" x14ac:dyDescent="0.2">
      <c r="B18" s="24" t="s">
        <v>12</v>
      </c>
      <c r="C18" s="17">
        <v>515608</v>
      </c>
      <c r="D18" s="17">
        <v>447582</v>
      </c>
      <c r="E18" s="17">
        <v>439952</v>
      </c>
      <c r="F18" s="18">
        <v>369726</v>
      </c>
      <c r="G18" s="17">
        <v>420640</v>
      </c>
      <c r="H18" s="17">
        <v>392881</v>
      </c>
      <c r="I18" s="17">
        <v>420843</v>
      </c>
      <c r="J18" s="17">
        <v>382665</v>
      </c>
      <c r="K18" s="18">
        <v>389089</v>
      </c>
      <c r="L18" s="17">
        <v>368170</v>
      </c>
      <c r="M18" s="17">
        <v>314397</v>
      </c>
      <c r="N18" s="17">
        <v>289782</v>
      </c>
      <c r="O18" s="17">
        <v>244591</v>
      </c>
      <c r="P18" s="18">
        <v>217741</v>
      </c>
      <c r="Q18" s="17">
        <v>279022</v>
      </c>
      <c r="R18" s="17">
        <v>237421</v>
      </c>
      <c r="S18" s="17">
        <v>193985</v>
      </c>
      <c r="T18" s="17">
        <v>174127</v>
      </c>
      <c r="U18" s="18">
        <v>173859</v>
      </c>
      <c r="V18" s="19">
        <v>159869</v>
      </c>
    </row>
    <row r="19" spans="2:22" ht="15" customHeight="1" x14ac:dyDescent="0.2">
      <c r="B19" s="24" t="s">
        <v>13</v>
      </c>
      <c r="C19" s="17">
        <v>18512160</v>
      </c>
      <c r="D19" s="17">
        <v>18406248</v>
      </c>
      <c r="E19" s="17">
        <v>26310417</v>
      </c>
      <c r="F19" s="18">
        <v>26155734</v>
      </c>
      <c r="G19" s="17">
        <v>28164332</v>
      </c>
      <c r="H19" s="17">
        <v>27910886</v>
      </c>
      <c r="I19" s="17">
        <v>26649771</v>
      </c>
      <c r="J19" s="17">
        <v>26380949</v>
      </c>
      <c r="K19" s="18">
        <v>19757674</v>
      </c>
      <c r="L19" s="17">
        <v>19561875</v>
      </c>
      <c r="M19" s="17">
        <v>20221815</v>
      </c>
      <c r="N19" s="17">
        <v>20072185</v>
      </c>
      <c r="O19" s="17">
        <v>19250341</v>
      </c>
      <c r="P19" s="18">
        <v>19132428</v>
      </c>
      <c r="Q19" s="17">
        <v>17720443</v>
      </c>
      <c r="R19" s="17">
        <v>17639355</v>
      </c>
      <c r="S19" s="17">
        <v>18006770</v>
      </c>
      <c r="T19" s="17">
        <v>17969757</v>
      </c>
      <c r="U19" s="18">
        <v>14958624</v>
      </c>
      <c r="V19" s="19">
        <v>14929948</v>
      </c>
    </row>
    <row r="20" spans="2:22" ht="15" customHeight="1" x14ac:dyDescent="0.2">
      <c r="B20" s="24" t="s">
        <v>14</v>
      </c>
      <c r="C20" s="17">
        <v>3421690</v>
      </c>
      <c r="D20" s="17">
        <v>3402466</v>
      </c>
      <c r="E20" s="17">
        <v>1625250</v>
      </c>
      <c r="F20" s="18">
        <v>1597083</v>
      </c>
      <c r="G20" s="17">
        <v>1908194</v>
      </c>
      <c r="H20" s="17">
        <v>1854313</v>
      </c>
      <c r="I20" s="17">
        <v>1939367</v>
      </c>
      <c r="J20" s="17">
        <v>1874745</v>
      </c>
      <c r="K20" s="18">
        <v>2170813</v>
      </c>
      <c r="L20" s="17">
        <v>2142249</v>
      </c>
      <c r="M20" s="17">
        <v>422268</v>
      </c>
      <c r="N20" s="17">
        <v>416060</v>
      </c>
      <c r="O20" s="17">
        <v>922698</v>
      </c>
      <c r="P20" s="18">
        <v>919122</v>
      </c>
      <c r="Q20" s="17">
        <v>293192</v>
      </c>
      <c r="R20" s="17">
        <v>291515</v>
      </c>
      <c r="S20" s="17">
        <v>146588</v>
      </c>
      <c r="T20" s="17">
        <v>146134</v>
      </c>
      <c r="U20" s="18">
        <v>281272</v>
      </c>
      <c r="V20" s="19">
        <v>280564</v>
      </c>
    </row>
    <row r="21" spans="2:22" ht="15" customHeight="1" x14ac:dyDescent="0.2">
      <c r="B21" s="24" t="s">
        <v>15</v>
      </c>
      <c r="C21" s="17"/>
      <c r="D21" s="17"/>
      <c r="E21" s="17"/>
      <c r="F21" s="18"/>
      <c r="G21" s="17"/>
      <c r="H21" s="17"/>
      <c r="I21" s="17"/>
      <c r="J21" s="17"/>
      <c r="K21" s="18"/>
      <c r="L21" s="17"/>
      <c r="M21" s="17"/>
      <c r="N21" s="17"/>
      <c r="O21" s="17"/>
      <c r="P21" s="18"/>
      <c r="Q21" s="17"/>
      <c r="R21" s="17"/>
      <c r="S21" s="17"/>
      <c r="T21" s="17"/>
      <c r="U21" s="18"/>
      <c r="V21" s="19"/>
    </row>
    <row r="22" spans="2:22" ht="15" customHeight="1" x14ac:dyDescent="0.2">
      <c r="B22" s="24" t="s">
        <v>16</v>
      </c>
      <c r="C22" s="17">
        <v>9033668</v>
      </c>
      <c r="D22" s="17">
        <v>6639122</v>
      </c>
      <c r="E22" s="17">
        <v>2929447</v>
      </c>
      <c r="F22" s="18">
        <v>2525934</v>
      </c>
      <c r="G22" s="17">
        <v>1930869</v>
      </c>
      <c r="H22" s="17">
        <v>1795194</v>
      </c>
      <c r="I22" s="17">
        <v>1485297</v>
      </c>
      <c r="J22" s="17">
        <v>1341493</v>
      </c>
      <c r="K22" s="18">
        <v>2353487</v>
      </c>
      <c r="L22" s="17">
        <v>2277135</v>
      </c>
      <c r="M22" s="17">
        <v>3211345</v>
      </c>
      <c r="N22" s="17">
        <v>3044395</v>
      </c>
      <c r="O22" s="17">
        <v>2205658</v>
      </c>
      <c r="P22" s="18">
        <v>2039126</v>
      </c>
      <c r="Q22" s="17">
        <v>988739</v>
      </c>
      <c r="R22" s="17">
        <v>857455</v>
      </c>
      <c r="S22" s="17">
        <v>136064</v>
      </c>
      <c r="T22" s="17">
        <v>118711</v>
      </c>
      <c r="U22" s="18">
        <v>76812</v>
      </c>
      <c r="V22" s="19">
        <v>66481</v>
      </c>
    </row>
    <row r="23" spans="2:22" ht="15" customHeight="1" x14ac:dyDescent="0.2">
      <c r="B23" s="24" t="s">
        <v>17</v>
      </c>
      <c r="C23" s="17">
        <v>621103</v>
      </c>
      <c r="D23" s="17">
        <v>547817</v>
      </c>
      <c r="E23" s="17">
        <v>559797</v>
      </c>
      <c r="F23" s="18">
        <v>480778</v>
      </c>
      <c r="G23" s="17">
        <v>503950</v>
      </c>
      <c r="H23" s="17">
        <v>463601</v>
      </c>
      <c r="I23" s="17">
        <v>631830</v>
      </c>
      <c r="J23" s="17">
        <v>561730</v>
      </c>
      <c r="K23" s="18">
        <v>852672</v>
      </c>
      <c r="L23" s="17">
        <v>796633</v>
      </c>
      <c r="M23" s="17">
        <v>569118</v>
      </c>
      <c r="N23" s="17">
        <v>508516</v>
      </c>
      <c r="O23" s="17">
        <v>475981</v>
      </c>
      <c r="P23" s="18">
        <v>418267</v>
      </c>
      <c r="Q23" s="17">
        <v>471013</v>
      </c>
      <c r="R23" s="17">
        <v>418851</v>
      </c>
      <c r="S23" s="17">
        <v>347929</v>
      </c>
      <c r="T23" s="17">
        <v>320956</v>
      </c>
      <c r="U23" s="18">
        <v>387222</v>
      </c>
      <c r="V23" s="19">
        <v>362013</v>
      </c>
    </row>
    <row r="24" spans="2:22" ht="15" customHeight="1" x14ac:dyDescent="0.2">
      <c r="B24" s="24" t="s">
        <v>18</v>
      </c>
      <c r="C24" s="17">
        <v>3490170</v>
      </c>
      <c r="D24" s="17">
        <v>3479348</v>
      </c>
      <c r="E24" s="17">
        <v>1943930</v>
      </c>
      <c r="F24" s="18">
        <v>1940306</v>
      </c>
      <c r="G24" s="17">
        <v>1098402</v>
      </c>
      <c r="H24" s="17">
        <v>1096463</v>
      </c>
      <c r="I24" s="17">
        <v>584478</v>
      </c>
      <c r="J24" s="17">
        <v>583234</v>
      </c>
      <c r="K24" s="18">
        <v>771207</v>
      </c>
      <c r="L24" s="17">
        <v>765859</v>
      </c>
      <c r="M24" s="17">
        <v>130265</v>
      </c>
      <c r="N24" s="17">
        <v>130076</v>
      </c>
      <c r="O24" s="17">
        <v>115964</v>
      </c>
      <c r="P24" s="18">
        <v>115801</v>
      </c>
      <c r="Q24" s="17">
        <v>25306</v>
      </c>
      <c r="R24" s="17">
        <v>25290</v>
      </c>
      <c r="S24" s="17">
        <v>143714</v>
      </c>
      <c r="T24" s="17">
        <v>127303</v>
      </c>
      <c r="U24" s="18"/>
      <c r="V24" s="19"/>
    </row>
    <row r="25" spans="2:22" ht="15" customHeight="1" x14ac:dyDescent="0.2">
      <c r="B25" s="23" t="s">
        <v>19</v>
      </c>
      <c r="C25" s="14">
        <f>SUM(C26:C50)</f>
        <v>372085544</v>
      </c>
      <c r="D25" s="15">
        <v>368764236</v>
      </c>
      <c r="E25" s="15">
        <f t="shared" ref="E25:R25" si="3">SUM(E26:E50)</f>
        <v>404358290</v>
      </c>
      <c r="F25" s="15">
        <f t="shared" si="3"/>
        <v>400158291</v>
      </c>
      <c r="G25" s="14">
        <f t="shared" si="3"/>
        <v>446378109</v>
      </c>
      <c r="H25" s="15">
        <f t="shared" si="3"/>
        <v>445348176</v>
      </c>
      <c r="I25" s="15">
        <f t="shared" si="3"/>
        <v>507573712</v>
      </c>
      <c r="J25" s="15">
        <f t="shared" si="3"/>
        <v>503787013</v>
      </c>
      <c r="K25" s="14">
        <f t="shared" si="3"/>
        <v>536363631</v>
      </c>
      <c r="L25" s="15">
        <f t="shared" si="3"/>
        <v>532970217</v>
      </c>
      <c r="M25" s="15">
        <f t="shared" si="3"/>
        <v>528126008</v>
      </c>
      <c r="N25" s="15">
        <f t="shared" si="3"/>
        <v>525239803</v>
      </c>
      <c r="O25" s="14">
        <f t="shared" si="3"/>
        <v>482742296</v>
      </c>
      <c r="P25" s="15">
        <f t="shared" si="3"/>
        <v>479895067</v>
      </c>
      <c r="Q25" s="15">
        <f t="shared" si="3"/>
        <v>418552590.73199999</v>
      </c>
      <c r="R25" s="15">
        <f t="shared" si="3"/>
        <v>416059650.88043052</v>
      </c>
      <c r="S25" s="14">
        <f>SUM(S26:S50)</f>
        <v>373825953</v>
      </c>
      <c r="T25" s="15">
        <f>SUM(T26:T50)</f>
        <v>371442811</v>
      </c>
      <c r="U25" s="15">
        <f>SUM(U26:U50)</f>
        <v>324632009</v>
      </c>
      <c r="V25" s="16">
        <f>SUM(V26:V50)</f>
        <v>322462438</v>
      </c>
    </row>
    <row r="26" spans="2:22" ht="15" customHeight="1" x14ac:dyDescent="0.2">
      <c r="B26" s="24" t="s">
        <v>20</v>
      </c>
      <c r="C26" s="17"/>
      <c r="D26" s="17"/>
      <c r="E26" s="17"/>
      <c r="F26" s="18"/>
      <c r="G26" s="17"/>
      <c r="H26" s="17"/>
      <c r="I26" s="17"/>
      <c r="J26" s="17"/>
      <c r="K26" s="18"/>
      <c r="L26" s="17"/>
      <c r="M26" s="17"/>
      <c r="N26" s="17"/>
      <c r="O26" s="17"/>
      <c r="P26" s="18"/>
      <c r="Q26" s="17"/>
      <c r="R26" s="17"/>
      <c r="S26" s="17"/>
      <c r="T26" s="17"/>
      <c r="U26" s="18"/>
      <c r="V26" s="19"/>
    </row>
    <row r="27" spans="2:22" ht="15" customHeight="1" x14ac:dyDescent="0.2">
      <c r="B27" s="24" t="s">
        <v>21</v>
      </c>
      <c r="C27" s="17"/>
      <c r="D27" s="17"/>
      <c r="E27" s="17"/>
      <c r="F27" s="18"/>
      <c r="G27" s="17"/>
      <c r="H27" s="17"/>
      <c r="I27" s="17"/>
      <c r="J27" s="17"/>
      <c r="K27" s="18"/>
      <c r="L27" s="17"/>
      <c r="M27" s="17"/>
      <c r="N27" s="17"/>
      <c r="O27" s="17"/>
      <c r="P27" s="18"/>
      <c r="Q27" s="17"/>
      <c r="R27" s="17"/>
      <c r="S27" s="17"/>
      <c r="T27" s="17"/>
      <c r="U27" s="18">
        <v>12979</v>
      </c>
      <c r="V27" s="19"/>
    </row>
    <row r="28" spans="2:22" ht="15" customHeight="1" x14ac:dyDescent="0.2">
      <c r="B28" s="24" t="s">
        <v>22</v>
      </c>
      <c r="C28" s="17">
        <v>758819</v>
      </c>
      <c r="D28" s="17">
        <v>757645</v>
      </c>
      <c r="E28" s="17">
        <v>632629</v>
      </c>
      <c r="F28" s="18">
        <v>632195</v>
      </c>
      <c r="G28" s="17">
        <v>516432</v>
      </c>
      <c r="H28" s="17">
        <v>514955</v>
      </c>
      <c r="I28" s="17">
        <v>380221</v>
      </c>
      <c r="J28" s="17">
        <v>379179</v>
      </c>
      <c r="K28" s="18">
        <v>281272</v>
      </c>
      <c r="L28" s="17">
        <v>280148</v>
      </c>
      <c r="M28" s="17">
        <v>245759</v>
      </c>
      <c r="N28" s="17">
        <v>245114</v>
      </c>
      <c r="O28" s="17">
        <v>188590</v>
      </c>
      <c r="P28" s="18">
        <v>188399</v>
      </c>
      <c r="Q28" s="17">
        <v>85337</v>
      </c>
      <c r="R28" s="17">
        <v>85068</v>
      </c>
      <c r="S28" s="17">
        <v>77082</v>
      </c>
      <c r="T28" s="17">
        <v>76841</v>
      </c>
      <c r="U28" s="18">
        <v>848864</v>
      </c>
      <c r="V28" s="19">
        <v>838330</v>
      </c>
    </row>
    <row r="29" spans="2:22" ht="15" customHeight="1" x14ac:dyDescent="0.2">
      <c r="B29" s="24" t="s">
        <v>23</v>
      </c>
      <c r="C29" s="17"/>
      <c r="D29" s="17"/>
      <c r="E29" s="17"/>
      <c r="F29" s="18"/>
      <c r="G29" s="17"/>
      <c r="H29" s="17"/>
      <c r="I29" s="17"/>
      <c r="J29" s="17"/>
      <c r="K29" s="18"/>
      <c r="L29" s="17"/>
      <c r="M29" s="17"/>
      <c r="N29" s="17"/>
      <c r="O29" s="17"/>
      <c r="P29" s="18"/>
      <c r="Q29" s="17"/>
      <c r="R29" s="17"/>
      <c r="S29" s="17"/>
      <c r="T29" s="17"/>
      <c r="U29" s="18">
        <v>720</v>
      </c>
      <c r="V29" s="19"/>
    </row>
    <row r="30" spans="2:22" ht="15" customHeight="1" x14ac:dyDescent="0.2">
      <c r="B30" s="24" t="s">
        <v>24</v>
      </c>
      <c r="C30" s="17"/>
      <c r="D30" s="17"/>
      <c r="E30" s="17"/>
      <c r="F30" s="18"/>
      <c r="G30" s="17"/>
      <c r="H30" s="17"/>
      <c r="I30" s="17">
        <v>39604</v>
      </c>
      <c r="J30" s="17"/>
      <c r="K30" s="18">
        <v>34225</v>
      </c>
      <c r="L30" s="17"/>
      <c r="M30" s="17">
        <v>671</v>
      </c>
      <c r="N30" s="17"/>
      <c r="O30" s="17">
        <v>6821634</v>
      </c>
      <c r="P30" s="18">
        <v>6787608</v>
      </c>
      <c r="Q30" s="17">
        <v>8852053</v>
      </c>
      <c r="R30" s="17">
        <v>8762443</v>
      </c>
      <c r="S30" s="17">
        <v>8945870</v>
      </c>
      <c r="T30" s="17">
        <v>8889819</v>
      </c>
      <c r="U30" s="18">
        <v>5878182</v>
      </c>
      <c r="V30" s="19">
        <v>5848156</v>
      </c>
    </row>
    <row r="31" spans="2:22" ht="15" customHeight="1" x14ac:dyDescent="0.2">
      <c r="B31" s="24" t="s">
        <v>25</v>
      </c>
      <c r="C31" s="17"/>
      <c r="D31" s="17"/>
      <c r="E31" s="17"/>
      <c r="F31" s="18"/>
      <c r="G31" s="17"/>
      <c r="H31" s="17"/>
      <c r="I31" s="17"/>
      <c r="J31" s="17"/>
      <c r="K31" s="18"/>
      <c r="L31" s="17"/>
      <c r="M31" s="17"/>
      <c r="N31" s="17"/>
      <c r="O31" s="17"/>
      <c r="P31" s="18"/>
      <c r="Q31" s="17"/>
      <c r="R31" s="17"/>
      <c r="S31" s="17"/>
      <c r="T31" s="17"/>
      <c r="U31" s="18"/>
      <c r="V31" s="19"/>
    </row>
    <row r="32" spans="2:22" ht="15" customHeight="1" x14ac:dyDescent="0.2">
      <c r="B32" s="24" t="s">
        <v>26</v>
      </c>
      <c r="C32" s="17">
        <v>11086631</v>
      </c>
      <c r="D32" s="17">
        <v>11039289</v>
      </c>
      <c r="E32" s="17">
        <v>10265725</v>
      </c>
      <c r="F32" s="18">
        <v>10169560</v>
      </c>
      <c r="G32" s="17">
        <v>8395831</v>
      </c>
      <c r="H32" s="17">
        <v>8351714</v>
      </c>
      <c r="I32" s="17">
        <v>3357157</v>
      </c>
      <c r="J32" s="17">
        <v>3266048</v>
      </c>
      <c r="K32" s="18">
        <v>2996008</v>
      </c>
      <c r="L32" s="17">
        <v>2955066</v>
      </c>
      <c r="M32" s="17">
        <v>2070191</v>
      </c>
      <c r="N32" s="17">
        <v>2033925</v>
      </c>
      <c r="O32" s="17">
        <v>1783215</v>
      </c>
      <c r="P32" s="18">
        <v>1745479</v>
      </c>
      <c r="Q32" s="17">
        <v>1412311</v>
      </c>
      <c r="R32" s="17">
        <v>1367866</v>
      </c>
      <c r="S32" s="17">
        <v>1030296</v>
      </c>
      <c r="T32" s="17">
        <v>1015422</v>
      </c>
      <c r="U32" s="18">
        <v>174219</v>
      </c>
      <c r="V32" s="19">
        <v>122640</v>
      </c>
    </row>
    <row r="33" spans="2:22" ht="15" customHeight="1" x14ac:dyDescent="0.2">
      <c r="B33" s="24" t="s">
        <v>96</v>
      </c>
      <c r="C33" s="17">
        <v>408758</v>
      </c>
      <c r="D33" s="17"/>
      <c r="E33" s="17">
        <v>16849836</v>
      </c>
      <c r="F33" s="18">
        <v>16737680</v>
      </c>
      <c r="G33" s="17">
        <v>19865750</v>
      </c>
      <c r="H33" s="17">
        <v>19707390</v>
      </c>
      <c r="I33" s="17">
        <v>19247808</v>
      </c>
      <c r="J33" s="17">
        <v>18579703</v>
      </c>
      <c r="K33" s="18">
        <v>34528308</v>
      </c>
      <c r="L33" s="17">
        <v>33967576</v>
      </c>
      <c r="M33" s="17">
        <v>26372474</v>
      </c>
      <c r="N33" s="17">
        <v>25988518</v>
      </c>
      <c r="O33" s="17">
        <v>17151435</v>
      </c>
      <c r="P33" s="18">
        <v>16886850</v>
      </c>
      <c r="Q33" s="17">
        <v>10778935</v>
      </c>
      <c r="R33" s="17">
        <v>10649086.006000001</v>
      </c>
      <c r="S33" s="17">
        <v>9378452</v>
      </c>
      <c r="T33" s="17">
        <v>9281685</v>
      </c>
      <c r="U33" s="18">
        <v>7949939</v>
      </c>
      <c r="V33" s="19">
        <v>7871118</v>
      </c>
    </row>
    <row r="34" spans="2:22" ht="15" customHeight="1" x14ac:dyDescent="0.2">
      <c r="B34" s="24" t="s">
        <v>27</v>
      </c>
      <c r="C34" s="17">
        <v>4766223</v>
      </c>
      <c r="D34" s="17">
        <v>4759431</v>
      </c>
      <c r="E34" s="17">
        <v>3200499</v>
      </c>
      <c r="F34" s="18">
        <v>3168880</v>
      </c>
      <c r="G34" s="17">
        <v>1773934</v>
      </c>
      <c r="H34" s="17">
        <v>1757132</v>
      </c>
      <c r="I34" s="17">
        <v>761019</v>
      </c>
      <c r="J34" s="17">
        <v>728288</v>
      </c>
      <c r="K34" s="18"/>
      <c r="L34" s="17"/>
      <c r="M34" s="17"/>
      <c r="N34" s="17"/>
      <c r="O34" s="17"/>
      <c r="P34" s="18"/>
      <c r="Q34" s="17"/>
      <c r="R34" s="17"/>
      <c r="S34" s="17"/>
      <c r="T34" s="17"/>
      <c r="U34" s="18"/>
      <c r="V34" s="19"/>
    </row>
    <row r="35" spans="2:22" ht="15" customHeight="1" x14ac:dyDescent="0.2">
      <c r="B35" s="24" t="s">
        <v>28</v>
      </c>
      <c r="C35" s="17"/>
      <c r="D35" s="17"/>
      <c r="E35" s="17"/>
      <c r="F35" s="18"/>
      <c r="G35" s="17"/>
      <c r="H35" s="17"/>
      <c r="I35" s="17"/>
      <c r="J35" s="17"/>
      <c r="K35" s="18"/>
      <c r="L35" s="17"/>
      <c r="M35" s="17"/>
      <c r="N35" s="17"/>
      <c r="O35" s="17"/>
      <c r="P35" s="18"/>
      <c r="Q35" s="17"/>
      <c r="R35" s="17"/>
      <c r="S35" s="17">
        <v>37035</v>
      </c>
      <c r="T35" s="17"/>
      <c r="U35" s="18">
        <v>19148</v>
      </c>
      <c r="V35" s="19"/>
    </row>
    <row r="36" spans="2:22" ht="15" customHeight="1" x14ac:dyDescent="0.2">
      <c r="B36" s="24" t="s">
        <v>29</v>
      </c>
      <c r="C36" s="17">
        <v>332480</v>
      </c>
      <c r="D36" s="17">
        <v>331794</v>
      </c>
      <c r="E36" s="17">
        <v>443964</v>
      </c>
      <c r="F36" s="18">
        <v>439675</v>
      </c>
      <c r="G36" s="17">
        <v>512401</v>
      </c>
      <c r="H36" s="17">
        <v>509683</v>
      </c>
      <c r="I36" s="17">
        <v>457412</v>
      </c>
      <c r="J36" s="17">
        <v>443879</v>
      </c>
      <c r="K36" s="18">
        <v>274700</v>
      </c>
      <c r="L36" s="17">
        <v>271572</v>
      </c>
      <c r="M36" s="17">
        <v>322730</v>
      </c>
      <c r="N36" s="17">
        <v>318031</v>
      </c>
      <c r="O36" s="17">
        <v>406359</v>
      </c>
      <c r="P36" s="18">
        <v>397212</v>
      </c>
      <c r="Q36" s="17">
        <v>387296</v>
      </c>
      <c r="R36" s="17">
        <v>375154</v>
      </c>
      <c r="S36" s="17">
        <v>97216</v>
      </c>
      <c r="T36" s="17">
        <v>94912</v>
      </c>
      <c r="U36" s="18">
        <v>21726</v>
      </c>
      <c r="V36" s="19">
        <v>21445</v>
      </c>
    </row>
    <row r="37" spans="2:22" ht="15" customHeight="1" x14ac:dyDescent="0.2">
      <c r="B37" s="24" t="s">
        <v>30</v>
      </c>
      <c r="C37" s="17">
        <v>0</v>
      </c>
      <c r="D37" s="17"/>
      <c r="E37" s="17"/>
      <c r="F37" s="18"/>
      <c r="G37" s="17"/>
      <c r="H37" s="17"/>
      <c r="I37" s="17"/>
      <c r="J37" s="17"/>
      <c r="K37" s="18"/>
      <c r="L37" s="17"/>
      <c r="M37" s="17"/>
      <c r="N37" s="17"/>
      <c r="O37" s="17"/>
      <c r="P37" s="18"/>
      <c r="Q37" s="17"/>
      <c r="R37" s="17"/>
      <c r="S37" s="17"/>
      <c r="T37" s="17"/>
      <c r="U37" s="18"/>
      <c r="V37" s="19"/>
    </row>
    <row r="38" spans="2:22" ht="15" customHeight="1" x14ac:dyDescent="0.2">
      <c r="B38" s="24" t="s">
        <v>10</v>
      </c>
      <c r="C38" s="17">
        <v>27434787</v>
      </c>
      <c r="D38" s="17">
        <v>27417138</v>
      </c>
      <c r="E38" s="17">
        <v>34537925</v>
      </c>
      <c r="F38" s="18">
        <v>34009444</v>
      </c>
      <c r="G38" s="17">
        <v>58316855</v>
      </c>
      <c r="H38" s="17">
        <v>60604027</v>
      </c>
      <c r="I38" s="17">
        <v>86905335</v>
      </c>
      <c r="J38" s="17">
        <v>86519496</v>
      </c>
      <c r="K38" s="18">
        <v>130878869</v>
      </c>
      <c r="L38" s="17">
        <v>130693099</v>
      </c>
      <c r="M38" s="17">
        <v>156267170</v>
      </c>
      <c r="N38" s="17">
        <v>156050523</v>
      </c>
      <c r="O38" s="17">
        <v>158442427</v>
      </c>
      <c r="P38" s="18">
        <v>158311857</v>
      </c>
      <c r="Q38" s="17">
        <v>148660672</v>
      </c>
      <c r="R38" s="17">
        <v>148488393.5554305</v>
      </c>
      <c r="S38" s="17">
        <v>137830787</v>
      </c>
      <c r="T38" s="17">
        <v>137244680</v>
      </c>
      <c r="U38" s="18">
        <v>123527432</v>
      </c>
      <c r="V38" s="19">
        <v>122923924</v>
      </c>
    </row>
    <row r="39" spans="2:22" ht="15" customHeight="1" x14ac:dyDescent="0.2">
      <c r="B39" s="24" t="s">
        <v>31</v>
      </c>
      <c r="C39" s="17">
        <v>4411525</v>
      </c>
      <c r="D39" s="17">
        <v>4404126</v>
      </c>
      <c r="E39" s="17">
        <v>4453831</v>
      </c>
      <c r="F39" s="18">
        <v>4450321</v>
      </c>
      <c r="G39" s="17">
        <v>2610421</v>
      </c>
      <c r="H39" s="17">
        <v>2605793</v>
      </c>
      <c r="I39" s="17">
        <v>2822799</v>
      </c>
      <c r="J39" s="17">
        <v>2815578</v>
      </c>
      <c r="K39" s="18">
        <v>2097156</v>
      </c>
      <c r="L39" s="17">
        <v>2088620</v>
      </c>
      <c r="M39" s="17">
        <v>1459178</v>
      </c>
      <c r="N39" s="17">
        <v>1455100</v>
      </c>
      <c r="O39" s="17">
        <v>643459</v>
      </c>
      <c r="P39" s="18">
        <v>642975</v>
      </c>
      <c r="Q39" s="17">
        <v>509861</v>
      </c>
      <c r="R39" s="17">
        <v>508582</v>
      </c>
      <c r="S39" s="17">
        <v>420571</v>
      </c>
      <c r="T39" s="17">
        <v>419381</v>
      </c>
      <c r="U39" s="18">
        <v>450380</v>
      </c>
      <c r="V39" s="19">
        <v>449044</v>
      </c>
    </row>
    <row r="40" spans="2:22" ht="15" customHeight="1" x14ac:dyDescent="0.2">
      <c r="B40" s="24" t="s">
        <v>32</v>
      </c>
      <c r="C40" s="17">
        <v>5696636</v>
      </c>
      <c r="D40" s="17">
        <v>5684211</v>
      </c>
      <c r="E40" s="17">
        <v>4196767</v>
      </c>
      <c r="F40" s="18">
        <v>4164073</v>
      </c>
      <c r="G40" s="17">
        <v>4208001</v>
      </c>
      <c r="H40" s="17">
        <v>4153071</v>
      </c>
      <c r="I40" s="17">
        <v>5507877</v>
      </c>
      <c r="J40" s="17">
        <v>5411909</v>
      </c>
      <c r="K40" s="18">
        <v>3864619</v>
      </c>
      <c r="L40" s="17">
        <v>3843568</v>
      </c>
      <c r="M40" s="17">
        <v>2985300</v>
      </c>
      <c r="N40" s="17">
        <v>2941246</v>
      </c>
      <c r="O40" s="17">
        <v>1237635</v>
      </c>
      <c r="P40" s="18">
        <v>1204804</v>
      </c>
      <c r="Q40" s="17"/>
      <c r="R40" s="17"/>
      <c r="S40" s="17"/>
      <c r="T40" s="17"/>
      <c r="U40" s="18"/>
      <c r="V40" s="19"/>
    </row>
    <row r="41" spans="2:22" ht="15" customHeight="1" x14ac:dyDescent="0.2">
      <c r="B41" s="24" t="s">
        <v>33</v>
      </c>
      <c r="C41" s="17">
        <v>178071143</v>
      </c>
      <c r="D41" s="17">
        <v>177030215</v>
      </c>
      <c r="E41" s="17">
        <v>182543343</v>
      </c>
      <c r="F41" s="18">
        <v>180710851</v>
      </c>
      <c r="G41" s="17">
        <v>207835042</v>
      </c>
      <c r="H41" s="17">
        <v>206432271</v>
      </c>
      <c r="I41" s="17">
        <v>241197968</v>
      </c>
      <c r="J41" s="17">
        <v>239801838</v>
      </c>
      <c r="K41" s="18">
        <v>239251198</v>
      </c>
      <c r="L41" s="17">
        <v>237511620</v>
      </c>
      <c r="M41" s="17">
        <v>240066615</v>
      </c>
      <c r="N41" s="17">
        <v>238856225</v>
      </c>
      <c r="O41" s="17">
        <v>212327477</v>
      </c>
      <c r="P41" s="18">
        <v>211173819</v>
      </c>
      <c r="Q41" s="17">
        <v>182971971</v>
      </c>
      <c r="R41" s="17">
        <v>181622071.05599999</v>
      </c>
      <c r="S41" s="17">
        <v>165222933</v>
      </c>
      <c r="T41" s="17">
        <v>164149520</v>
      </c>
      <c r="U41" s="18">
        <v>142536584</v>
      </c>
      <c r="V41" s="19">
        <v>141596720</v>
      </c>
    </row>
    <row r="42" spans="2:22" ht="15" customHeight="1" x14ac:dyDescent="0.2">
      <c r="B42" s="24" t="s">
        <v>34</v>
      </c>
      <c r="C42" s="17">
        <v>135704440</v>
      </c>
      <c r="D42" s="17">
        <v>133926284</v>
      </c>
      <c r="E42" s="17">
        <v>143684299</v>
      </c>
      <c r="F42" s="18">
        <v>142126382</v>
      </c>
      <c r="G42" s="17">
        <v>139000942</v>
      </c>
      <c r="H42" s="17">
        <v>137369643</v>
      </c>
      <c r="I42" s="17">
        <v>143688767</v>
      </c>
      <c r="J42" s="17">
        <v>142637607</v>
      </c>
      <c r="K42" s="18">
        <v>119249093</v>
      </c>
      <c r="L42" s="17">
        <v>118450765</v>
      </c>
      <c r="M42" s="17">
        <v>96154323</v>
      </c>
      <c r="N42" s="17">
        <v>95171715</v>
      </c>
      <c r="O42" s="17">
        <v>81886245</v>
      </c>
      <c r="P42" s="18">
        <v>80706338</v>
      </c>
      <c r="Q42" s="17">
        <v>63131707.731999993</v>
      </c>
      <c r="R42" s="17">
        <v>62440786.262999997</v>
      </c>
      <c r="S42" s="17">
        <v>48901186</v>
      </c>
      <c r="T42" s="17">
        <v>48390357</v>
      </c>
      <c r="U42" s="18">
        <v>41270418</v>
      </c>
      <c r="V42" s="19">
        <v>40858375</v>
      </c>
    </row>
    <row r="43" spans="2:22" ht="15" customHeight="1" x14ac:dyDescent="0.2">
      <c r="B43" s="24" t="s">
        <v>35</v>
      </c>
      <c r="C43" s="17"/>
      <c r="D43" s="17"/>
      <c r="E43" s="17"/>
      <c r="F43" s="18"/>
      <c r="G43" s="17"/>
      <c r="H43" s="17"/>
      <c r="I43" s="17"/>
      <c r="J43" s="17"/>
      <c r="K43" s="18"/>
      <c r="L43" s="17"/>
      <c r="M43" s="17"/>
      <c r="N43" s="17"/>
      <c r="O43" s="17"/>
      <c r="P43" s="18"/>
      <c r="Q43" s="17"/>
      <c r="R43" s="17"/>
      <c r="S43" s="17"/>
      <c r="T43" s="17"/>
      <c r="U43" s="18"/>
      <c r="V43" s="19"/>
    </row>
    <row r="44" spans="2:22" ht="15" customHeight="1" x14ac:dyDescent="0.2">
      <c r="B44" s="24" t="s">
        <v>36</v>
      </c>
      <c r="C44" s="17">
        <v>2951964</v>
      </c>
      <c r="D44" s="17">
        <v>2951964</v>
      </c>
      <c r="E44" s="17">
        <v>2963957</v>
      </c>
      <c r="F44" s="18">
        <v>2963712</v>
      </c>
      <c r="G44" s="17">
        <v>2733992</v>
      </c>
      <c r="H44" s="17">
        <v>2733992</v>
      </c>
      <c r="I44" s="17">
        <v>2346519</v>
      </c>
      <c r="J44" s="17">
        <v>2346519</v>
      </c>
      <c r="K44" s="18">
        <v>2294491</v>
      </c>
      <c r="L44" s="17">
        <v>2294491</v>
      </c>
      <c r="M44" s="17">
        <v>1450845</v>
      </c>
      <c r="N44" s="17">
        <v>1450845</v>
      </c>
      <c r="O44" s="17">
        <v>1129920</v>
      </c>
      <c r="P44" s="18">
        <v>1129920</v>
      </c>
      <c r="Q44" s="17">
        <v>1021621</v>
      </c>
      <c r="R44" s="17">
        <v>1021621</v>
      </c>
      <c r="S44" s="17">
        <v>961291</v>
      </c>
      <c r="T44" s="17">
        <v>961291</v>
      </c>
      <c r="U44" s="18">
        <v>882570</v>
      </c>
      <c r="V44" s="19">
        <v>882570</v>
      </c>
    </row>
    <row r="45" spans="2:22" ht="15" customHeight="1" x14ac:dyDescent="0.2">
      <c r="B45" s="24" t="s">
        <v>97</v>
      </c>
      <c r="C45" s="17"/>
      <c r="D45" s="17"/>
      <c r="E45" s="17"/>
      <c r="F45" s="18"/>
      <c r="G45" s="17"/>
      <c r="H45" s="17"/>
      <c r="I45" s="17"/>
      <c r="J45" s="17"/>
      <c r="K45" s="18"/>
      <c r="L45" s="17"/>
      <c r="M45" s="17"/>
      <c r="N45" s="17"/>
      <c r="O45" s="17"/>
      <c r="P45" s="18"/>
      <c r="Q45" s="17"/>
      <c r="R45" s="17"/>
      <c r="S45" s="17">
        <v>287</v>
      </c>
      <c r="T45" s="17">
        <v>226</v>
      </c>
      <c r="U45" s="18"/>
      <c r="V45" s="19"/>
    </row>
    <row r="46" spans="2:22" ht="15" customHeight="1" x14ac:dyDescent="0.2">
      <c r="B46" s="24" t="s">
        <v>37</v>
      </c>
      <c r="C46" s="17"/>
      <c r="D46" s="17"/>
      <c r="E46" s="17"/>
      <c r="F46" s="18"/>
      <c r="G46" s="17"/>
      <c r="H46" s="17"/>
      <c r="I46" s="17">
        <v>250720</v>
      </c>
      <c r="J46" s="17">
        <v>246461</v>
      </c>
      <c r="K46" s="18"/>
      <c r="L46" s="17"/>
      <c r="M46" s="17">
        <v>139286</v>
      </c>
      <c r="N46" s="17">
        <v>138851</v>
      </c>
      <c r="O46" s="17">
        <v>65543</v>
      </c>
      <c r="P46" s="18">
        <v>63303</v>
      </c>
      <c r="Q46" s="17">
        <v>2481</v>
      </c>
      <c r="R46" s="17">
        <v>2479</v>
      </c>
      <c r="S46" s="17">
        <v>155995</v>
      </c>
      <c r="T46" s="17">
        <v>153838</v>
      </c>
      <c r="U46" s="18">
        <v>365723</v>
      </c>
      <c r="V46" s="19">
        <v>359220</v>
      </c>
    </row>
    <row r="47" spans="2:22" ht="15" customHeight="1" x14ac:dyDescent="0.2">
      <c r="B47" s="24" t="s">
        <v>38</v>
      </c>
      <c r="C47" s="17"/>
      <c r="D47" s="17"/>
      <c r="E47" s="17"/>
      <c r="F47" s="18"/>
      <c r="G47" s="17"/>
      <c r="H47" s="17"/>
      <c r="I47" s="17"/>
      <c r="J47" s="17"/>
      <c r="K47" s="18"/>
      <c r="L47" s="17"/>
      <c r="M47" s="17"/>
      <c r="N47" s="17"/>
      <c r="O47" s="17"/>
      <c r="P47" s="18"/>
      <c r="Q47" s="17"/>
      <c r="R47" s="17"/>
      <c r="S47" s="17"/>
      <c r="T47" s="17"/>
      <c r="U47" s="18"/>
      <c r="V47" s="19"/>
    </row>
    <row r="48" spans="2:22" ht="15" customHeight="1" x14ac:dyDescent="0.2">
      <c r="B48" s="24" t="s">
        <v>39</v>
      </c>
      <c r="C48" s="17"/>
      <c r="D48" s="17"/>
      <c r="E48" s="17"/>
      <c r="F48" s="18"/>
      <c r="G48" s="17"/>
      <c r="H48" s="17"/>
      <c r="I48" s="17"/>
      <c r="J48" s="17"/>
      <c r="K48" s="18"/>
      <c r="L48" s="17"/>
      <c r="M48" s="17"/>
      <c r="N48" s="17"/>
      <c r="O48" s="17"/>
      <c r="P48" s="18"/>
      <c r="Q48" s="17"/>
      <c r="R48" s="17"/>
      <c r="S48" s="17"/>
      <c r="T48" s="17"/>
      <c r="U48" s="18"/>
      <c r="V48" s="19"/>
    </row>
    <row r="49" spans="2:22" ht="15" customHeight="1" x14ac:dyDescent="0.2">
      <c r="B49" s="24" t="s">
        <v>40</v>
      </c>
      <c r="C49" s="17"/>
      <c r="D49" s="17"/>
      <c r="E49" s="17"/>
      <c r="F49" s="18"/>
      <c r="G49" s="17"/>
      <c r="H49" s="17"/>
      <c r="I49" s="17"/>
      <c r="J49" s="17"/>
      <c r="K49" s="18"/>
      <c r="L49" s="17"/>
      <c r="M49" s="17"/>
      <c r="N49" s="17"/>
      <c r="O49" s="17"/>
      <c r="P49" s="18"/>
      <c r="Q49" s="17"/>
      <c r="R49" s="17"/>
      <c r="S49" s="17"/>
      <c r="T49" s="17"/>
      <c r="U49" s="18"/>
      <c r="V49" s="19"/>
    </row>
    <row r="50" spans="2:22" ht="15" customHeight="1" x14ac:dyDescent="0.2">
      <c r="B50" s="24" t="s">
        <v>41</v>
      </c>
      <c r="C50" s="17">
        <v>462138</v>
      </c>
      <c r="D50" s="17">
        <v>462139</v>
      </c>
      <c r="E50" s="17">
        <v>585515</v>
      </c>
      <c r="F50" s="18">
        <v>585518</v>
      </c>
      <c r="G50" s="17">
        <v>608508</v>
      </c>
      <c r="H50" s="17">
        <v>608505</v>
      </c>
      <c r="I50" s="17">
        <v>610506</v>
      </c>
      <c r="J50" s="17">
        <v>610508</v>
      </c>
      <c r="K50" s="18">
        <v>613692</v>
      </c>
      <c r="L50" s="17">
        <v>613692</v>
      </c>
      <c r="M50" s="17">
        <v>591466</v>
      </c>
      <c r="N50" s="17">
        <v>589710</v>
      </c>
      <c r="O50" s="17">
        <v>658357</v>
      </c>
      <c r="P50" s="18">
        <v>656503</v>
      </c>
      <c r="Q50" s="17">
        <v>738345</v>
      </c>
      <c r="R50" s="17">
        <v>736101</v>
      </c>
      <c r="S50" s="17">
        <v>766952</v>
      </c>
      <c r="T50" s="17">
        <v>764839</v>
      </c>
      <c r="U50" s="18">
        <v>693125</v>
      </c>
      <c r="V50" s="19">
        <v>690896</v>
      </c>
    </row>
    <row r="51" spans="2:22" ht="15" customHeight="1" x14ac:dyDescent="0.2">
      <c r="B51" s="23" t="s">
        <v>42</v>
      </c>
      <c r="C51" s="14">
        <f>SUM(C53:C102)</f>
        <v>102332559</v>
      </c>
      <c r="D51" s="15">
        <v>98281075.605000004</v>
      </c>
      <c r="E51" s="15">
        <f>SUM(E52:E102)</f>
        <v>116997248</v>
      </c>
      <c r="F51" s="15">
        <f>SUM(F53:F102)</f>
        <v>113128795</v>
      </c>
      <c r="G51" s="14">
        <f>SUM(G52:G102)</f>
        <v>131148273</v>
      </c>
      <c r="H51" s="15">
        <f>SUM(H53:H102)</f>
        <v>127058694</v>
      </c>
      <c r="I51" s="15">
        <f>SUM(I52:I102)</f>
        <v>144357499</v>
      </c>
      <c r="J51" s="15">
        <f>SUM(J53:J102)</f>
        <v>140036420</v>
      </c>
      <c r="K51" s="14">
        <f>SUM(K52:K102)</f>
        <v>146070203</v>
      </c>
      <c r="L51" s="15">
        <f>SUM(L53:L102)</f>
        <v>143081260</v>
      </c>
      <c r="M51" s="15">
        <f>SUM(M52:M102)</f>
        <v>141981055</v>
      </c>
      <c r="N51" s="15">
        <f>SUM(N53:N102)</f>
        <v>139223834</v>
      </c>
      <c r="O51" s="14">
        <f t="shared" ref="O51:T51" si="4">SUM(O52:O102)</f>
        <v>158500994</v>
      </c>
      <c r="P51" s="15">
        <f t="shared" si="4"/>
        <v>155100518.13999999</v>
      </c>
      <c r="Q51" s="15">
        <f t="shared" si="4"/>
        <v>211309743.80831063</v>
      </c>
      <c r="R51" s="15">
        <f t="shared" si="4"/>
        <v>208535388.48828793</v>
      </c>
      <c r="S51" s="14">
        <f t="shared" si="4"/>
        <v>209128166</v>
      </c>
      <c r="T51" s="15">
        <f t="shared" si="4"/>
        <v>206372616</v>
      </c>
      <c r="U51" s="15">
        <f>SUM(U52:U103)</f>
        <v>187706610.69300002</v>
      </c>
      <c r="V51" s="16">
        <f>SUM(V52:V103)</f>
        <v>185006680.789</v>
      </c>
    </row>
    <row r="52" spans="2:22" ht="15" customHeight="1" x14ac:dyDescent="0.2">
      <c r="B52" s="24" t="s">
        <v>43</v>
      </c>
      <c r="C52" s="17"/>
      <c r="D52" s="17"/>
      <c r="E52" s="17">
        <v>39000</v>
      </c>
      <c r="F52" s="18"/>
      <c r="G52" s="17"/>
      <c r="H52" s="17"/>
      <c r="I52" s="17"/>
      <c r="J52" s="17"/>
      <c r="K52" s="18"/>
      <c r="L52" s="17"/>
      <c r="M52" s="17"/>
      <c r="N52" s="17"/>
      <c r="O52" s="17">
        <v>7941928</v>
      </c>
      <c r="P52" s="18">
        <v>7514751</v>
      </c>
      <c r="Q52" s="17">
        <v>23660892</v>
      </c>
      <c r="R52" s="17">
        <v>23603197.256999999</v>
      </c>
      <c r="S52" s="17">
        <v>22263023</v>
      </c>
      <c r="T52" s="17">
        <v>22239098</v>
      </c>
      <c r="U52" s="18">
        <v>17297696</v>
      </c>
      <c r="V52" s="19">
        <v>17290443</v>
      </c>
    </row>
    <row r="53" spans="2:22" ht="15" customHeight="1" x14ac:dyDescent="0.2">
      <c r="B53" s="24" t="s">
        <v>44</v>
      </c>
      <c r="C53" s="17">
        <v>2130</v>
      </c>
      <c r="D53" s="17">
        <v>1837</v>
      </c>
      <c r="E53" s="17">
        <v>2670</v>
      </c>
      <c r="F53" s="18">
        <v>2508</v>
      </c>
      <c r="G53" s="17">
        <v>1751</v>
      </c>
      <c r="H53" s="17">
        <v>1664</v>
      </c>
      <c r="I53" s="17">
        <v>2537</v>
      </c>
      <c r="J53" s="17"/>
      <c r="K53" s="18">
        <v>2513</v>
      </c>
      <c r="L53" s="17"/>
      <c r="M53" s="17">
        <v>2443</v>
      </c>
      <c r="N53" s="17"/>
      <c r="O53" s="17">
        <v>2225</v>
      </c>
      <c r="P53" s="18"/>
      <c r="Q53" s="17">
        <v>1419</v>
      </c>
      <c r="R53" s="17"/>
      <c r="S53" s="17">
        <v>2805</v>
      </c>
      <c r="T53" s="17"/>
      <c r="U53" s="18">
        <v>1320</v>
      </c>
      <c r="V53" s="19"/>
    </row>
    <row r="54" spans="2:22" ht="15" customHeight="1" x14ac:dyDescent="0.2">
      <c r="B54" s="24" t="s">
        <v>45</v>
      </c>
      <c r="C54" s="17">
        <v>259</v>
      </c>
      <c r="D54" s="17"/>
      <c r="E54" s="17">
        <v>35485</v>
      </c>
      <c r="F54" s="18">
        <v>1815</v>
      </c>
      <c r="G54" s="17">
        <v>1500846</v>
      </c>
      <c r="H54" s="17">
        <v>1499481</v>
      </c>
      <c r="I54" s="17">
        <v>842301</v>
      </c>
      <c r="J54" s="17">
        <v>841712</v>
      </c>
      <c r="K54" s="18">
        <v>2023775</v>
      </c>
      <c r="L54" s="17">
        <v>2011786</v>
      </c>
      <c r="M54" s="17">
        <v>2319572</v>
      </c>
      <c r="N54" s="17">
        <v>2305130</v>
      </c>
      <c r="O54" s="17">
        <v>1321615</v>
      </c>
      <c r="P54" s="18">
        <v>1297804</v>
      </c>
      <c r="Q54" s="17">
        <v>757599</v>
      </c>
      <c r="R54" s="17">
        <v>756899</v>
      </c>
      <c r="S54" s="17">
        <v>608888</v>
      </c>
      <c r="T54" s="17">
        <v>608140</v>
      </c>
      <c r="U54" s="18">
        <v>561779</v>
      </c>
      <c r="V54" s="19">
        <v>559909</v>
      </c>
    </row>
    <row r="55" spans="2:22" ht="15" customHeight="1" x14ac:dyDescent="0.2">
      <c r="B55" s="24" t="s">
        <v>46</v>
      </c>
      <c r="C55" s="17"/>
      <c r="D55" s="17"/>
      <c r="E55" s="17"/>
      <c r="F55" s="18"/>
      <c r="G55" s="17"/>
      <c r="H55" s="17"/>
      <c r="I55" s="17"/>
      <c r="J55" s="17"/>
      <c r="K55" s="18"/>
      <c r="L55" s="17"/>
      <c r="M55" s="17"/>
      <c r="N55" s="17"/>
      <c r="O55" s="17"/>
      <c r="P55" s="18"/>
      <c r="Q55" s="17">
        <v>300347</v>
      </c>
      <c r="R55" s="17">
        <v>247804</v>
      </c>
      <c r="S55" s="17">
        <v>657995</v>
      </c>
      <c r="T55" s="17">
        <v>457249</v>
      </c>
      <c r="U55" s="18">
        <v>273343</v>
      </c>
      <c r="V55" s="19">
        <v>59499</v>
      </c>
    </row>
    <row r="56" spans="2:22" ht="15" customHeight="1" x14ac:dyDescent="0.2">
      <c r="B56" s="24" t="s">
        <v>47</v>
      </c>
      <c r="C56" s="17">
        <v>65834</v>
      </c>
      <c r="D56" s="17">
        <v>3265</v>
      </c>
      <c r="E56" s="17">
        <v>65749</v>
      </c>
      <c r="F56" s="18">
        <v>3271</v>
      </c>
      <c r="G56" s="17">
        <v>64624</v>
      </c>
      <c r="H56" s="17">
        <v>3290</v>
      </c>
      <c r="I56" s="17">
        <v>60035</v>
      </c>
      <c r="J56" s="17">
        <v>3285</v>
      </c>
      <c r="K56" s="18">
        <v>58368</v>
      </c>
      <c r="L56" s="17">
        <v>3171</v>
      </c>
      <c r="M56" s="17">
        <v>54388</v>
      </c>
      <c r="N56" s="17">
        <v>3232</v>
      </c>
      <c r="O56" s="17">
        <v>57620</v>
      </c>
      <c r="P56" s="18">
        <v>3275</v>
      </c>
      <c r="Q56" s="17">
        <v>56342</v>
      </c>
      <c r="R56" s="17">
        <v>3285</v>
      </c>
      <c r="S56" s="17">
        <v>56600</v>
      </c>
      <c r="T56" s="17">
        <v>3285</v>
      </c>
      <c r="U56" s="18">
        <v>53030</v>
      </c>
      <c r="V56" s="19">
        <v>3125</v>
      </c>
    </row>
    <row r="57" spans="2:22" ht="15" customHeight="1" x14ac:dyDescent="0.2">
      <c r="B57" s="24" t="s">
        <v>48</v>
      </c>
      <c r="C57" s="17">
        <v>250603</v>
      </c>
      <c r="D57" s="17">
        <v>80817</v>
      </c>
      <c r="E57" s="17">
        <v>242070</v>
      </c>
      <c r="F57" s="18">
        <v>72067</v>
      </c>
      <c r="G57" s="17">
        <v>234165</v>
      </c>
      <c r="H57" s="17">
        <v>72817</v>
      </c>
      <c r="I57" s="17">
        <v>234475</v>
      </c>
      <c r="J57" s="17">
        <v>76200</v>
      </c>
      <c r="K57" s="18">
        <v>235994</v>
      </c>
      <c r="L57" s="17">
        <v>76519</v>
      </c>
      <c r="M57" s="17">
        <v>224034</v>
      </c>
      <c r="N57" s="17">
        <v>76898</v>
      </c>
      <c r="O57" s="17">
        <v>224965</v>
      </c>
      <c r="P57" s="18">
        <v>69146</v>
      </c>
      <c r="Q57" s="17">
        <v>227927</v>
      </c>
      <c r="R57" s="17">
        <v>68380</v>
      </c>
      <c r="S57" s="17">
        <v>229670</v>
      </c>
      <c r="T57" s="17">
        <v>65391</v>
      </c>
      <c r="U57" s="18">
        <v>235167</v>
      </c>
      <c r="V57" s="19">
        <v>64661</v>
      </c>
    </row>
    <row r="58" spans="2:22" ht="15" customHeight="1" x14ac:dyDescent="0.2">
      <c r="B58" s="24" t="s">
        <v>49</v>
      </c>
      <c r="C58" s="17">
        <v>6682290</v>
      </c>
      <c r="D58" s="17">
        <v>6654605</v>
      </c>
      <c r="E58" s="17">
        <v>5765298</v>
      </c>
      <c r="F58" s="18">
        <v>5746289</v>
      </c>
      <c r="G58" s="17">
        <v>4994982</v>
      </c>
      <c r="H58" s="17">
        <v>4966423</v>
      </c>
      <c r="I58" s="17">
        <v>3802804</v>
      </c>
      <c r="J58" s="17">
        <v>3798383</v>
      </c>
      <c r="K58" s="18">
        <v>3096651</v>
      </c>
      <c r="L58" s="17">
        <v>3091555</v>
      </c>
      <c r="M58" s="17">
        <v>2508895</v>
      </c>
      <c r="N58" s="17">
        <v>2504828</v>
      </c>
      <c r="O58" s="17">
        <v>2070877</v>
      </c>
      <c r="P58" s="18">
        <v>2043343</v>
      </c>
      <c r="Q58" s="17">
        <v>668222.09531064145</v>
      </c>
      <c r="R58" s="17">
        <v>630594.41928793455</v>
      </c>
      <c r="S58" s="17">
        <v>936594</v>
      </c>
      <c r="T58" s="17">
        <v>943547</v>
      </c>
      <c r="U58" s="18">
        <v>888313</v>
      </c>
      <c r="V58" s="19">
        <v>889114</v>
      </c>
    </row>
    <row r="59" spans="2:22" ht="15" customHeight="1" x14ac:dyDescent="0.2">
      <c r="B59" s="24" t="s">
        <v>50</v>
      </c>
      <c r="C59" s="17">
        <v>334521</v>
      </c>
      <c r="D59" s="17">
        <v>330289</v>
      </c>
      <c r="E59" s="17">
        <v>342080</v>
      </c>
      <c r="F59" s="18">
        <v>335984</v>
      </c>
      <c r="G59" s="17">
        <v>246773</v>
      </c>
      <c r="H59" s="17">
        <v>241745</v>
      </c>
      <c r="I59" s="17">
        <v>206623</v>
      </c>
      <c r="J59" s="17">
        <v>200377</v>
      </c>
      <c r="K59" s="18">
        <v>33324</v>
      </c>
      <c r="L59" s="17">
        <v>27153</v>
      </c>
      <c r="M59" s="17">
        <v>19226</v>
      </c>
      <c r="N59" s="17">
        <v>16089</v>
      </c>
      <c r="O59" s="17"/>
      <c r="P59" s="18"/>
      <c r="Q59" s="17"/>
      <c r="R59" s="17"/>
      <c r="S59" s="17"/>
      <c r="T59" s="17"/>
      <c r="U59" s="18"/>
      <c r="V59" s="19"/>
    </row>
    <row r="60" spans="2:22" ht="15" customHeight="1" x14ac:dyDescent="0.2">
      <c r="B60" s="24" t="s">
        <v>51</v>
      </c>
      <c r="C60" s="17"/>
      <c r="D60" s="17"/>
      <c r="E60" s="17"/>
      <c r="F60" s="18"/>
      <c r="G60" s="17"/>
      <c r="H60" s="17"/>
      <c r="I60" s="17">
        <v>83986</v>
      </c>
      <c r="J60" s="17">
        <v>79706</v>
      </c>
      <c r="K60" s="18">
        <v>86715</v>
      </c>
      <c r="L60" s="17">
        <v>86513</v>
      </c>
      <c r="M60" s="17"/>
      <c r="N60" s="17"/>
      <c r="O60" s="17"/>
      <c r="P60" s="18"/>
      <c r="Q60" s="17"/>
      <c r="R60" s="17"/>
      <c r="S60" s="17"/>
      <c r="T60" s="17"/>
      <c r="U60" s="18"/>
      <c r="V60" s="19"/>
    </row>
    <row r="61" spans="2:22" ht="15" customHeight="1" x14ac:dyDescent="0.2">
      <c r="B61" s="24" t="s">
        <v>52</v>
      </c>
      <c r="C61" s="17"/>
      <c r="D61" s="17"/>
      <c r="E61" s="17"/>
      <c r="F61" s="18"/>
      <c r="G61" s="17"/>
      <c r="H61" s="17"/>
      <c r="I61" s="17"/>
      <c r="J61" s="17"/>
      <c r="K61" s="18"/>
      <c r="L61" s="17"/>
      <c r="M61" s="17"/>
      <c r="N61" s="17"/>
      <c r="O61" s="17">
        <v>1763429</v>
      </c>
      <c r="P61" s="18">
        <v>1761849</v>
      </c>
      <c r="Q61" s="17">
        <v>2426146</v>
      </c>
      <c r="R61" s="17">
        <v>2358350</v>
      </c>
      <c r="S61" s="17">
        <v>5080426</v>
      </c>
      <c r="T61" s="17">
        <v>5055200</v>
      </c>
      <c r="U61" s="18">
        <v>6043894</v>
      </c>
      <c r="V61" s="19">
        <v>6037885</v>
      </c>
    </row>
    <row r="62" spans="2:22" ht="15" customHeight="1" x14ac:dyDescent="0.2">
      <c r="B62" s="24" t="s">
        <v>53</v>
      </c>
      <c r="C62" s="17"/>
      <c r="D62" s="17"/>
      <c r="E62" s="17"/>
      <c r="F62" s="18"/>
      <c r="G62" s="17"/>
      <c r="H62" s="17"/>
      <c r="I62" s="17"/>
      <c r="J62" s="17"/>
      <c r="K62" s="18"/>
      <c r="L62" s="17"/>
      <c r="M62" s="17"/>
      <c r="N62" s="17"/>
      <c r="O62" s="17"/>
      <c r="P62" s="18"/>
      <c r="Q62" s="17">
        <v>1196928</v>
      </c>
      <c r="R62" s="17">
        <v>1195651</v>
      </c>
      <c r="S62" s="17">
        <v>1377040</v>
      </c>
      <c r="T62" s="17">
        <v>1375673</v>
      </c>
      <c r="U62" s="18">
        <v>922877</v>
      </c>
      <c r="V62" s="19">
        <v>922173</v>
      </c>
    </row>
    <row r="63" spans="2:22" ht="15" customHeight="1" x14ac:dyDescent="0.2">
      <c r="B63" s="24" t="s">
        <v>54</v>
      </c>
      <c r="C63" s="17">
        <v>3890642</v>
      </c>
      <c r="D63" s="17">
        <v>3876516</v>
      </c>
      <c r="E63" s="17">
        <v>3306076</v>
      </c>
      <c r="F63" s="18">
        <v>3297978</v>
      </c>
      <c r="G63" s="17">
        <v>3102126</v>
      </c>
      <c r="H63" s="17">
        <v>3098075</v>
      </c>
      <c r="I63" s="17">
        <v>3350271</v>
      </c>
      <c r="J63" s="17">
        <v>3342747</v>
      </c>
      <c r="K63" s="18">
        <v>2785588</v>
      </c>
      <c r="L63" s="17">
        <v>2777817</v>
      </c>
      <c r="M63" s="17">
        <v>2745454</v>
      </c>
      <c r="N63" s="17">
        <v>2741002</v>
      </c>
      <c r="O63" s="17">
        <v>2362947</v>
      </c>
      <c r="P63" s="18">
        <v>2329969</v>
      </c>
      <c r="Q63" s="17">
        <v>1153150.713</v>
      </c>
      <c r="R63" s="17">
        <v>1138681.942</v>
      </c>
      <c r="S63" s="17">
        <v>1749688</v>
      </c>
      <c r="T63" s="17">
        <v>1743618</v>
      </c>
      <c r="U63" s="18">
        <v>1743982</v>
      </c>
      <c r="V63" s="19">
        <v>1735083</v>
      </c>
    </row>
    <row r="64" spans="2:22" ht="15" customHeight="1" x14ac:dyDescent="0.2">
      <c r="B64" s="24" t="s">
        <v>25</v>
      </c>
      <c r="C64" s="17">
        <v>2051629</v>
      </c>
      <c r="D64" s="17">
        <v>2041163</v>
      </c>
      <c r="E64" s="17">
        <v>6424496</v>
      </c>
      <c r="F64" s="18">
        <v>6413393</v>
      </c>
      <c r="G64" s="17">
        <v>11349383</v>
      </c>
      <c r="H64" s="17">
        <v>11314560</v>
      </c>
      <c r="I64" s="17">
        <v>12858448</v>
      </c>
      <c r="J64" s="17">
        <v>12858446</v>
      </c>
      <c r="K64" s="18">
        <v>14343026</v>
      </c>
      <c r="L64" s="17">
        <v>14317883</v>
      </c>
      <c r="M64" s="17">
        <v>12954214</v>
      </c>
      <c r="N64" s="17">
        <v>12938760</v>
      </c>
      <c r="O64" s="17">
        <v>8414861</v>
      </c>
      <c r="P64" s="18">
        <v>8397815</v>
      </c>
      <c r="Q64" s="17">
        <v>3835861</v>
      </c>
      <c r="R64" s="17">
        <v>3832674</v>
      </c>
      <c r="S64" s="17">
        <v>1973700</v>
      </c>
      <c r="T64" s="17">
        <v>1971247</v>
      </c>
      <c r="U64" s="18">
        <v>1469119.4249999998</v>
      </c>
      <c r="V64" s="19">
        <v>1466600.368</v>
      </c>
    </row>
    <row r="65" spans="2:22" ht="15" customHeight="1" x14ac:dyDescent="0.2">
      <c r="B65" s="24" t="s">
        <v>92</v>
      </c>
      <c r="C65" s="17"/>
      <c r="D65" s="17"/>
      <c r="E65" s="17"/>
      <c r="F65" s="18"/>
      <c r="G65" s="17"/>
      <c r="H65" s="17"/>
      <c r="I65" s="17"/>
      <c r="J65" s="17"/>
      <c r="K65" s="18"/>
      <c r="L65" s="17"/>
      <c r="M65" s="17"/>
      <c r="N65" s="17"/>
      <c r="O65" s="17">
        <v>64696</v>
      </c>
      <c r="P65" s="18"/>
      <c r="Q65" s="17">
        <v>41777</v>
      </c>
      <c r="R65" s="17">
        <v>41738</v>
      </c>
      <c r="S65" s="17"/>
      <c r="T65" s="17"/>
      <c r="U65" s="18"/>
      <c r="V65" s="19"/>
    </row>
    <row r="66" spans="2:22" ht="15" customHeight="1" x14ac:dyDescent="0.2">
      <c r="B66" s="24" t="s">
        <v>55</v>
      </c>
      <c r="C66" s="17">
        <v>3914288</v>
      </c>
      <c r="D66" s="17">
        <v>3863401</v>
      </c>
      <c r="E66" s="17">
        <v>4903691</v>
      </c>
      <c r="F66" s="18">
        <v>4887626</v>
      </c>
      <c r="G66" s="17">
        <v>3874999</v>
      </c>
      <c r="H66" s="17">
        <v>3866020</v>
      </c>
      <c r="I66" s="17">
        <v>2905610</v>
      </c>
      <c r="J66" s="17">
        <v>2899644</v>
      </c>
      <c r="K66" s="18">
        <v>2346431</v>
      </c>
      <c r="L66" s="17">
        <v>2342262</v>
      </c>
      <c r="M66" s="17">
        <v>4312361</v>
      </c>
      <c r="N66" s="17">
        <v>4304701</v>
      </c>
      <c r="O66" s="17">
        <v>2435862</v>
      </c>
      <c r="P66" s="18">
        <v>2433286</v>
      </c>
      <c r="Q66" s="17">
        <v>2321547</v>
      </c>
      <c r="R66" s="17">
        <v>2319198</v>
      </c>
      <c r="S66" s="17">
        <v>2140296</v>
      </c>
      <c r="T66" s="17">
        <v>2138525</v>
      </c>
      <c r="U66" s="18">
        <v>2244098</v>
      </c>
      <c r="V66" s="19">
        <v>2242057</v>
      </c>
    </row>
    <row r="67" spans="2:22" ht="15" customHeight="1" x14ac:dyDescent="0.2">
      <c r="B67" s="24" t="s">
        <v>56</v>
      </c>
      <c r="C67" s="17"/>
      <c r="D67" s="17"/>
      <c r="E67" s="17">
        <v>1595980</v>
      </c>
      <c r="F67" s="18">
        <v>1591931</v>
      </c>
      <c r="G67" s="17">
        <v>3734183</v>
      </c>
      <c r="H67" s="17">
        <v>3704882</v>
      </c>
      <c r="I67" s="17">
        <v>9618770</v>
      </c>
      <c r="J67" s="17">
        <v>9568747</v>
      </c>
      <c r="K67" s="18">
        <v>12429188</v>
      </c>
      <c r="L67" s="17">
        <v>12387865</v>
      </c>
      <c r="M67" s="17">
        <v>9973693</v>
      </c>
      <c r="N67" s="17">
        <v>9959745</v>
      </c>
      <c r="O67" s="17">
        <v>1741443</v>
      </c>
      <c r="P67" s="18">
        <v>1739908</v>
      </c>
      <c r="Q67" s="17">
        <v>1626897</v>
      </c>
      <c r="R67" s="17">
        <v>1625284</v>
      </c>
      <c r="S67" s="17">
        <v>1389445</v>
      </c>
      <c r="T67" s="17">
        <v>1388350</v>
      </c>
      <c r="U67" s="18">
        <v>1349119</v>
      </c>
      <c r="V67" s="19">
        <v>1347791</v>
      </c>
    </row>
    <row r="68" spans="2:22" ht="15" customHeight="1" x14ac:dyDescent="0.2">
      <c r="B68" s="24" t="s">
        <v>57</v>
      </c>
      <c r="C68" s="17"/>
      <c r="D68" s="17"/>
      <c r="E68" s="17"/>
      <c r="F68" s="18"/>
      <c r="G68" s="17"/>
      <c r="H68" s="17"/>
      <c r="I68" s="17"/>
      <c r="J68" s="17"/>
      <c r="K68" s="18"/>
      <c r="L68" s="17"/>
      <c r="M68" s="17"/>
      <c r="N68" s="17"/>
      <c r="O68" s="17">
        <v>9007342</v>
      </c>
      <c r="P68" s="18">
        <v>8995512</v>
      </c>
      <c r="Q68" s="17">
        <v>7498499</v>
      </c>
      <c r="R68" s="17">
        <v>7490282</v>
      </c>
      <c r="S68" s="17">
        <v>5882081</v>
      </c>
      <c r="T68" s="17">
        <v>5872850</v>
      </c>
      <c r="U68" s="18">
        <v>4116754</v>
      </c>
      <c r="V68" s="19">
        <v>4107917</v>
      </c>
    </row>
    <row r="69" spans="2:22" ht="15" customHeight="1" x14ac:dyDescent="0.2">
      <c r="B69" s="24" t="s">
        <v>58</v>
      </c>
      <c r="C69" s="17"/>
      <c r="D69" s="17"/>
      <c r="E69" s="17"/>
      <c r="F69" s="18"/>
      <c r="G69" s="17"/>
      <c r="H69" s="17"/>
      <c r="I69" s="17"/>
      <c r="J69" s="17"/>
      <c r="K69" s="18"/>
      <c r="L69" s="17"/>
      <c r="M69" s="17"/>
      <c r="N69" s="17"/>
      <c r="O69" s="17"/>
      <c r="P69" s="18"/>
      <c r="Q69" s="17"/>
      <c r="R69" s="17"/>
      <c r="S69" s="17">
        <v>14141</v>
      </c>
      <c r="T69" s="17"/>
      <c r="U69" s="18">
        <v>60614</v>
      </c>
      <c r="V69" s="19">
        <v>59599</v>
      </c>
    </row>
    <row r="70" spans="2:22" ht="15" customHeight="1" x14ac:dyDescent="0.2">
      <c r="B70" s="24" t="s">
        <v>59</v>
      </c>
      <c r="C70" s="17"/>
      <c r="D70" s="17"/>
      <c r="E70" s="17"/>
      <c r="F70" s="18"/>
      <c r="G70" s="17"/>
      <c r="H70" s="17"/>
      <c r="I70" s="17"/>
      <c r="J70" s="17"/>
      <c r="K70" s="18"/>
      <c r="L70" s="17"/>
      <c r="M70" s="17"/>
      <c r="N70" s="17"/>
      <c r="O70" s="17"/>
      <c r="P70" s="18"/>
      <c r="Q70" s="17"/>
      <c r="R70" s="17"/>
      <c r="S70" s="17"/>
      <c r="T70" s="17"/>
      <c r="U70" s="18">
        <v>35175</v>
      </c>
      <c r="V70" s="19"/>
    </row>
    <row r="71" spans="2:22" ht="15" customHeight="1" x14ac:dyDescent="0.2">
      <c r="B71" s="24" t="s">
        <v>60</v>
      </c>
      <c r="C71" s="17">
        <v>26264</v>
      </c>
      <c r="D71" s="17">
        <v>5872</v>
      </c>
      <c r="E71" s="17">
        <v>23686</v>
      </c>
      <c r="F71" s="18">
        <v>5720</v>
      </c>
      <c r="G71" s="17">
        <v>26764</v>
      </c>
      <c r="H71" s="17">
        <v>5797</v>
      </c>
      <c r="I71" s="17">
        <v>28457</v>
      </c>
      <c r="J71" s="17">
        <v>5792</v>
      </c>
      <c r="K71" s="18">
        <v>30171</v>
      </c>
      <c r="L71" s="17">
        <v>5231</v>
      </c>
      <c r="M71" s="17">
        <v>33562</v>
      </c>
      <c r="N71" s="17">
        <v>5818</v>
      </c>
      <c r="O71" s="17">
        <v>29683</v>
      </c>
      <c r="P71" s="18">
        <v>5842</v>
      </c>
      <c r="Q71" s="17">
        <v>29498</v>
      </c>
      <c r="R71" s="17">
        <v>5821</v>
      </c>
      <c r="S71" s="17">
        <v>28618</v>
      </c>
      <c r="T71" s="17">
        <v>5806</v>
      </c>
      <c r="U71" s="18">
        <v>28478</v>
      </c>
      <c r="V71" s="19">
        <v>5819</v>
      </c>
    </row>
    <row r="72" spans="2:22" ht="15" customHeight="1" x14ac:dyDescent="0.2">
      <c r="B72" s="24" t="s">
        <v>61</v>
      </c>
      <c r="C72" s="17">
        <v>49358</v>
      </c>
      <c r="D72" s="17">
        <v>46321</v>
      </c>
      <c r="E72" s="17">
        <v>55772</v>
      </c>
      <c r="F72" s="18">
        <v>53853</v>
      </c>
      <c r="G72" s="17">
        <v>55191</v>
      </c>
      <c r="H72" s="17">
        <v>53242</v>
      </c>
      <c r="I72" s="17">
        <v>69814</v>
      </c>
      <c r="J72" s="17">
        <v>51076</v>
      </c>
      <c r="K72" s="18">
        <v>79387</v>
      </c>
      <c r="L72" s="17">
        <v>53305</v>
      </c>
      <c r="M72" s="17">
        <v>83579</v>
      </c>
      <c r="N72" s="17">
        <v>52894</v>
      </c>
      <c r="O72" s="17">
        <v>81781</v>
      </c>
      <c r="P72" s="18">
        <v>49107</v>
      </c>
      <c r="Q72" s="17">
        <v>71556</v>
      </c>
      <c r="R72" s="17">
        <v>30546</v>
      </c>
      <c r="S72" s="17">
        <v>61502</v>
      </c>
      <c r="T72" s="17">
        <v>52768</v>
      </c>
      <c r="U72" s="18">
        <v>90983</v>
      </c>
      <c r="V72" s="19">
        <v>104295</v>
      </c>
    </row>
    <row r="73" spans="2:22" ht="15" customHeight="1" x14ac:dyDescent="0.2">
      <c r="B73" s="24" t="s">
        <v>62</v>
      </c>
      <c r="C73" s="17"/>
      <c r="D73" s="17"/>
      <c r="E73" s="17"/>
      <c r="F73" s="18"/>
      <c r="G73" s="17"/>
      <c r="H73" s="17"/>
      <c r="I73" s="17">
        <v>257495</v>
      </c>
      <c r="J73" s="17"/>
      <c r="K73" s="18">
        <v>286352</v>
      </c>
      <c r="L73" s="17"/>
      <c r="M73" s="17">
        <v>447028</v>
      </c>
      <c r="N73" s="17"/>
      <c r="O73" s="17">
        <v>18260959</v>
      </c>
      <c r="P73" s="18">
        <v>17644692</v>
      </c>
      <c r="Q73" s="17">
        <v>65306666</v>
      </c>
      <c r="R73" s="17">
        <v>65150553.870000005</v>
      </c>
      <c r="S73" s="17">
        <v>68811033</v>
      </c>
      <c r="T73" s="17">
        <v>68707282</v>
      </c>
      <c r="U73" s="18">
        <v>74788204</v>
      </c>
      <c r="V73" s="19">
        <v>74480300</v>
      </c>
    </row>
    <row r="74" spans="2:22" ht="15" customHeight="1" x14ac:dyDescent="0.2">
      <c r="B74" s="24" t="s">
        <v>63</v>
      </c>
      <c r="C74" s="17"/>
      <c r="D74" s="17"/>
      <c r="E74" s="17"/>
      <c r="F74" s="18"/>
      <c r="G74" s="17"/>
      <c r="H74" s="17"/>
      <c r="I74" s="17"/>
      <c r="J74" s="17"/>
      <c r="K74" s="18"/>
      <c r="L74" s="17"/>
      <c r="M74" s="17"/>
      <c r="N74" s="17"/>
      <c r="O74" s="17"/>
      <c r="P74" s="18"/>
      <c r="Q74" s="17"/>
      <c r="R74" s="17"/>
      <c r="S74" s="17"/>
      <c r="T74" s="17"/>
      <c r="U74" s="18"/>
      <c r="V74" s="19"/>
    </row>
    <row r="75" spans="2:22" ht="15" customHeight="1" x14ac:dyDescent="0.2">
      <c r="B75" s="24" t="s">
        <v>64</v>
      </c>
      <c r="C75" s="17"/>
      <c r="D75" s="17"/>
      <c r="E75" s="17"/>
      <c r="F75" s="18"/>
      <c r="G75" s="17"/>
      <c r="H75" s="17"/>
      <c r="I75" s="17"/>
      <c r="J75" s="17"/>
      <c r="K75" s="18"/>
      <c r="L75" s="17"/>
      <c r="M75" s="17"/>
      <c r="N75" s="17"/>
      <c r="O75" s="17">
        <v>131</v>
      </c>
      <c r="P75" s="18"/>
      <c r="Q75" s="17"/>
      <c r="R75" s="17"/>
      <c r="S75" s="17"/>
      <c r="T75" s="17"/>
      <c r="U75" s="18"/>
      <c r="V75" s="19"/>
    </row>
    <row r="76" spans="2:22" ht="15" customHeight="1" x14ac:dyDescent="0.2">
      <c r="B76" s="24" t="s">
        <v>65</v>
      </c>
      <c r="C76" s="17">
        <v>1739067</v>
      </c>
      <c r="D76" s="17">
        <v>1410716</v>
      </c>
      <c r="E76" s="17">
        <v>2392851</v>
      </c>
      <c r="F76" s="18">
        <v>1986302</v>
      </c>
      <c r="G76" s="17">
        <v>2864455</v>
      </c>
      <c r="H76" s="17">
        <v>2620683</v>
      </c>
      <c r="I76" s="17">
        <v>4655406</v>
      </c>
      <c r="J76" s="17">
        <v>4555232</v>
      </c>
      <c r="K76" s="18">
        <v>4729194</v>
      </c>
      <c r="L76" s="17">
        <v>4629093</v>
      </c>
      <c r="M76" s="17">
        <v>6966229</v>
      </c>
      <c r="N76" s="17">
        <v>6861755</v>
      </c>
      <c r="O76" s="17">
        <v>7788555</v>
      </c>
      <c r="P76" s="18">
        <v>7659074</v>
      </c>
      <c r="Q76" s="17">
        <v>4951243</v>
      </c>
      <c r="R76" s="17">
        <v>4850192</v>
      </c>
      <c r="S76" s="17">
        <v>5145605</v>
      </c>
      <c r="T76" s="17">
        <v>5094764</v>
      </c>
      <c r="U76" s="18">
        <v>4012590</v>
      </c>
      <c r="V76" s="19">
        <v>3964865</v>
      </c>
    </row>
    <row r="77" spans="2:22" ht="15" customHeight="1" x14ac:dyDescent="0.2">
      <c r="B77" s="24" t="s">
        <v>66</v>
      </c>
      <c r="C77" s="17"/>
      <c r="D77" s="17"/>
      <c r="E77" s="17"/>
      <c r="F77" s="18"/>
      <c r="G77" s="17"/>
      <c r="H77" s="17"/>
      <c r="I77" s="17"/>
      <c r="J77" s="17"/>
      <c r="K77" s="18"/>
      <c r="L77" s="17"/>
      <c r="M77" s="17"/>
      <c r="N77" s="17"/>
      <c r="O77" s="17"/>
      <c r="P77" s="18"/>
      <c r="Q77" s="17">
        <v>4486848</v>
      </c>
      <c r="R77" s="17">
        <v>4448394</v>
      </c>
      <c r="S77" s="17">
        <v>4474041</v>
      </c>
      <c r="T77" s="17">
        <v>4435465</v>
      </c>
      <c r="U77" s="18">
        <v>3858384</v>
      </c>
      <c r="V77" s="19">
        <v>3812283</v>
      </c>
    </row>
    <row r="78" spans="2:22" ht="15" customHeight="1" x14ac:dyDescent="0.2">
      <c r="B78" s="24" t="s">
        <v>67</v>
      </c>
      <c r="C78" s="17">
        <v>68130</v>
      </c>
      <c r="D78" s="17">
        <v>57475</v>
      </c>
      <c r="E78" s="17">
        <v>76929</v>
      </c>
      <c r="F78" s="18">
        <v>48058</v>
      </c>
      <c r="G78" s="17">
        <v>80219</v>
      </c>
      <c r="H78" s="17">
        <v>57480</v>
      </c>
      <c r="I78" s="17">
        <v>69138</v>
      </c>
      <c r="J78" s="17">
        <v>40815</v>
      </c>
      <c r="K78" s="18">
        <v>58023</v>
      </c>
      <c r="L78" s="17">
        <v>26960</v>
      </c>
      <c r="M78" s="17">
        <v>76916</v>
      </c>
      <c r="N78" s="17">
        <v>28724</v>
      </c>
      <c r="O78" s="17">
        <v>641245</v>
      </c>
      <c r="P78" s="18">
        <v>608411.23</v>
      </c>
      <c r="Q78" s="17">
        <v>166147</v>
      </c>
      <c r="R78" s="17">
        <v>151175</v>
      </c>
      <c r="S78" s="17">
        <v>89096</v>
      </c>
      <c r="T78" s="17">
        <v>73679</v>
      </c>
      <c r="U78" s="18">
        <v>51397</v>
      </c>
      <c r="V78" s="19">
        <v>33020</v>
      </c>
    </row>
    <row r="79" spans="2:22" ht="15" customHeight="1" x14ac:dyDescent="0.2">
      <c r="B79" s="24" t="s">
        <v>68</v>
      </c>
      <c r="C79" s="17">
        <v>62858</v>
      </c>
      <c r="D79" s="17">
        <v>44663</v>
      </c>
      <c r="E79" s="17">
        <v>49463</v>
      </c>
      <c r="F79" s="18">
        <v>43918</v>
      </c>
      <c r="G79" s="17">
        <v>42029</v>
      </c>
      <c r="H79" s="17">
        <v>39276</v>
      </c>
      <c r="I79" s="17">
        <v>38188</v>
      </c>
      <c r="J79" s="17">
        <v>36046</v>
      </c>
      <c r="K79" s="18">
        <v>41625</v>
      </c>
      <c r="L79" s="17">
        <v>35251</v>
      </c>
      <c r="M79" s="17">
        <v>49920</v>
      </c>
      <c r="N79" s="17">
        <v>45165</v>
      </c>
      <c r="O79" s="17">
        <v>53863</v>
      </c>
      <c r="P79" s="18">
        <v>48668</v>
      </c>
      <c r="Q79" s="17">
        <v>28892</v>
      </c>
      <c r="R79" s="17">
        <v>22344</v>
      </c>
      <c r="S79" s="17">
        <v>29636</v>
      </c>
      <c r="T79" s="17">
        <v>47545</v>
      </c>
      <c r="U79" s="18">
        <v>34032</v>
      </c>
      <c r="V79" s="19">
        <v>59925</v>
      </c>
    </row>
    <row r="80" spans="2:22" ht="15" customHeight="1" x14ac:dyDescent="0.2">
      <c r="B80" s="24" t="s">
        <v>69</v>
      </c>
      <c r="C80" s="17">
        <v>14456</v>
      </c>
      <c r="D80" s="17">
        <v>12933</v>
      </c>
      <c r="E80" s="17">
        <v>10055</v>
      </c>
      <c r="F80" s="18">
        <v>9858</v>
      </c>
      <c r="G80" s="17">
        <v>10221</v>
      </c>
      <c r="H80" s="17">
        <v>9959</v>
      </c>
      <c r="I80" s="17">
        <v>10585</v>
      </c>
      <c r="J80" s="17">
        <v>10220</v>
      </c>
      <c r="K80" s="18">
        <v>10280</v>
      </c>
      <c r="L80" s="17">
        <v>9920</v>
      </c>
      <c r="M80" s="17">
        <v>10620</v>
      </c>
      <c r="N80" s="17">
        <v>10201</v>
      </c>
      <c r="O80" s="17">
        <v>10593</v>
      </c>
      <c r="P80" s="18">
        <v>10219</v>
      </c>
      <c r="Q80" s="17">
        <v>10495</v>
      </c>
      <c r="R80" s="17">
        <v>10131</v>
      </c>
      <c r="S80" s="17">
        <v>10299</v>
      </c>
      <c r="T80" s="17">
        <v>9924</v>
      </c>
      <c r="U80" s="18">
        <v>8609</v>
      </c>
      <c r="V80" s="19">
        <v>8245</v>
      </c>
    </row>
    <row r="81" spans="2:22" ht="15" customHeight="1" x14ac:dyDescent="0.2">
      <c r="B81" s="24" t="s">
        <v>70</v>
      </c>
      <c r="C81" s="17"/>
      <c r="D81" s="17"/>
      <c r="E81" s="17"/>
      <c r="F81" s="18"/>
      <c r="G81" s="17"/>
      <c r="H81" s="17"/>
      <c r="I81" s="17"/>
      <c r="J81" s="17"/>
      <c r="K81" s="18"/>
      <c r="L81" s="17"/>
      <c r="M81" s="17"/>
      <c r="N81" s="17"/>
      <c r="O81" s="17">
        <v>108667</v>
      </c>
      <c r="P81" s="18"/>
      <c r="Q81" s="17">
        <v>2279971</v>
      </c>
      <c r="R81" s="17">
        <v>2273289</v>
      </c>
      <c r="S81" s="17">
        <v>3914938</v>
      </c>
      <c r="T81" s="17">
        <v>3902194</v>
      </c>
      <c r="U81" s="18">
        <v>1881539</v>
      </c>
      <c r="V81" s="19">
        <v>1862150</v>
      </c>
    </row>
    <row r="82" spans="2:22" ht="15" customHeight="1" x14ac:dyDescent="0.2">
      <c r="B82" s="24" t="s">
        <v>71</v>
      </c>
      <c r="C82" s="17">
        <v>74867</v>
      </c>
      <c r="D82" s="17"/>
      <c r="E82" s="17">
        <v>74779</v>
      </c>
      <c r="F82" s="18"/>
      <c r="G82" s="17">
        <v>74824</v>
      </c>
      <c r="H82" s="17"/>
      <c r="I82" s="17">
        <v>67676</v>
      </c>
      <c r="J82" s="17"/>
      <c r="K82" s="18">
        <v>61433</v>
      </c>
      <c r="L82" s="17"/>
      <c r="M82" s="17">
        <v>60672</v>
      </c>
      <c r="N82" s="17"/>
      <c r="O82" s="17">
        <v>61786</v>
      </c>
      <c r="P82" s="18"/>
      <c r="Q82" s="17">
        <v>61311</v>
      </c>
      <c r="R82" s="17"/>
      <c r="S82" s="17">
        <v>80591</v>
      </c>
      <c r="T82" s="17"/>
      <c r="U82" s="18">
        <v>80276</v>
      </c>
      <c r="V82" s="19"/>
    </row>
    <row r="83" spans="2:22" ht="15" customHeight="1" x14ac:dyDescent="0.2">
      <c r="B83" s="24" t="s">
        <v>72</v>
      </c>
      <c r="C83" s="17">
        <v>4539326</v>
      </c>
      <c r="D83" s="17">
        <v>4539003</v>
      </c>
      <c r="E83" s="17">
        <v>4354892</v>
      </c>
      <c r="F83" s="18">
        <v>4354585</v>
      </c>
      <c r="G83" s="17">
        <v>4306052</v>
      </c>
      <c r="H83" s="17">
        <v>4306052</v>
      </c>
      <c r="I83" s="17">
        <v>4024200</v>
      </c>
      <c r="J83" s="17">
        <v>4023537</v>
      </c>
      <c r="K83" s="18">
        <v>4135214</v>
      </c>
      <c r="L83" s="17">
        <v>4134993</v>
      </c>
      <c r="M83" s="17">
        <v>3584393</v>
      </c>
      <c r="N83" s="17">
        <v>3584393</v>
      </c>
      <c r="O83" s="17">
        <v>3399173</v>
      </c>
      <c r="P83" s="18">
        <v>3399173</v>
      </c>
      <c r="Q83" s="17">
        <v>3081164</v>
      </c>
      <c r="R83" s="17">
        <v>3081164</v>
      </c>
      <c r="S83" s="17">
        <v>2712983</v>
      </c>
      <c r="T83" s="17">
        <v>2712983</v>
      </c>
      <c r="U83" s="18">
        <v>2387641</v>
      </c>
      <c r="V83" s="19">
        <v>2387641</v>
      </c>
    </row>
    <row r="84" spans="2:22" ht="15" customHeight="1" x14ac:dyDescent="0.2">
      <c r="B84" s="24" t="s">
        <v>73</v>
      </c>
      <c r="C84" s="17"/>
      <c r="D84" s="17"/>
      <c r="E84" s="17"/>
      <c r="F84" s="18"/>
      <c r="G84" s="17"/>
      <c r="H84" s="17"/>
      <c r="I84" s="17"/>
      <c r="J84" s="17"/>
      <c r="K84" s="18"/>
      <c r="L84" s="17"/>
      <c r="M84" s="17"/>
      <c r="N84" s="17"/>
      <c r="O84" s="17"/>
      <c r="P84" s="18"/>
      <c r="Q84" s="17"/>
      <c r="R84" s="17"/>
      <c r="S84" s="17">
        <v>11557</v>
      </c>
      <c r="T84" s="17"/>
      <c r="U84" s="18">
        <v>752910</v>
      </c>
      <c r="V84" s="19">
        <v>749757</v>
      </c>
    </row>
    <row r="85" spans="2:22" ht="15" customHeight="1" x14ac:dyDescent="0.2">
      <c r="B85" s="24" t="s">
        <v>74</v>
      </c>
      <c r="C85" s="17"/>
      <c r="D85" s="17"/>
      <c r="E85" s="17"/>
      <c r="F85" s="18"/>
      <c r="G85" s="17"/>
      <c r="H85" s="17"/>
      <c r="I85" s="17"/>
      <c r="J85" s="17"/>
      <c r="K85" s="18"/>
      <c r="L85" s="17"/>
      <c r="M85" s="17"/>
      <c r="N85" s="17"/>
      <c r="O85" s="17"/>
      <c r="P85" s="18"/>
      <c r="Q85" s="17"/>
      <c r="R85" s="17"/>
      <c r="S85" s="17"/>
      <c r="T85" s="17"/>
      <c r="U85" s="18"/>
      <c r="V85" s="19"/>
    </row>
    <row r="86" spans="2:22" ht="15" customHeight="1" x14ac:dyDescent="0.2">
      <c r="B86" s="24" t="s">
        <v>75</v>
      </c>
      <c r="C86" s="17">
        <v>4302187</v>
      </c>
      <c r="D86" s="17">
        <v>3966431</v>
      </c>
      <c r="E86" s="17">
        <v>6307209</v>
      </c>
      <c r="F86" s="18">
        <v>5642269</v>
      </c>
      <c r="G86" s="17">
        <v>6711112</v>
      </c>
      <c r="H86" s="17">
        <v>5830096</v>
      </c>
      <c r="I86" s="17">
        <v>6042060</v>
      </c>
      <c r="J86" s="17">
        <v>5367093</v>
      </c>
      <c r="K86" s="18">
        <v>5063256</v>
      </c>
      <c r="L86" s="17">
        <v>4477313</v>
      </c>
      <c r="M86" s="17">
        <v>4573019</v>
      </c>
      <c r="N86" s="17">
        <v>4121779</v>
      </c>
      <c r="O86" s="17">
        <v>4039149</v>
      </c>
      <c r="P86" s="18">
        <v>3676507</v>
      </c>
      <c r="Q86" s="17">
        <v>3392993</v>
      </c>
      <c r="R86" s="17">
        <v>3045970</v>
      </c>
      <c r="S86" s="17">
        <v>2846915</v>
      </c>
      <c r="T86" s="17">
        <v>2510144</v>
      </c>
      <c r="U86" s="18">
        <v>2471890</v>
      </c>
      <c r="V86" s="19">
        <v>2192725</v>
      </c>
    </row>
    <row r="87" spans="2:22" ht="15" customHeight="1" x14ac:dyDescent="0.2">
      <c r="B87" s="24" t="s">
        <v>98</v>
      </c>
      <c r="C87" s="17"/>
      <c r="D87" s="17"/>
      <c r="E87" s="17">
        <v>1114656</v>
      </c>
      <c r="F87" s="18">
        <v>1113670</v>
      </c>
      <c r="G87" s="17">
        <v>5467800</v>
      </c>
      <c r="H87" s="17">
        <v>5462490</v>
      </c>
      <c r="I87" s="17">
        <v>5166084</v>
      </c>
      <c r="J87" s="17">
        <v>5162610</v>
      </c>
      <c r="K87" s="18">
        <v>4924519</v>
      </c>
      <c r="L87" s="17">
        <v>4918226</v>
      </c>
      <c r="M87" s="17">
        <v>4904558</v>
      </c>
      <c r="N87" s="17">
        <v>4881331</v>
      </c>
      <c r="O87" s="17">
        <v>4637368</v>
      </c>
      <c r="P87" s="18">
        <v>4625654</v>
      </c>
      <c r="Q87" s="17">
        <v>4447092</v>
      </c>
      <c r="R87" s="17">
        <v>4441029</v>
      </c>
      <c r="S87" s="17">
        <v>4517460</v>
      </c>
      <c r="T87" s="17">
        <v>4512858</v>
      </c>
      <c r="U87" s="18">
        <v>4062815</v>
      </c>
      <c r="V87" s="19">
        <v>4045584</v>
      </c>
    </row>
    <row r="88" spans="2:22" ht="15" customHeight="1" x14ac:dyDescent="0.2">
      <c r="B88" s="24" t="s">
        <v>76</v>
      </c>
      <c r="C88" s="17">
        <v>169527</v>
      </c>
      <c r="D88" s="17">
        <v>150910</v>
      </c>
      <c r="E88" s="17">
        <v>180667</v>
      </c>
      <c r="F88" s="18">
        <v>166207</v>
      </c>
      <c r="G88" s="17">
        <v>178205</v>
      </c>
      <c r="H88" s="17">
        <v>165536</v>
      </c>
      <c r="I88" s="17">
        <v>186448</v>
      </c>
      <c r="J88" s="17">
        <v>169380</v>
      </c>
      <c r="K88" s="18">
        <v>181319</v>
      </c>
      <c r="L88" s="17">
        <v>155713</v>
      </c>
      <c r="M88" s="17">
        <v>179008</v>
      </c>
      <c r="N88" s="17">
        <v>163980</v>
      </c>
      <c r="O88" s="17">
        <v>173999</v>
      </c>
      <c r="P88" s="18">
        <v>157118</v>
      </c>
      <c r="Q88" s="17">
        <v>111286</v>
      </c>
      <c r="R88" s="17">
        <v>92886</v>
      </c>
      <c r="S88" s="17">
        <v>114186</v>
      </c>
      <c r="T88" s="17">
        <v>138050</v>
      </c>
      <c r="U88" s="18">
        <v>65108</v>
      </c>
      <c r="V88" s="19">
        <v>134068</v>
      </c>
    </row>
    <row r="89" spans="2:22" ht="15" customHeight="1" x14ac:dyDescent="0.2">
      <c r="B89" s="24" t="s">
        <v>77</v>
      </c>
      <c r="C89" s="17"/>
      <c r="D89" s="17"/>
      <c r="E89" s="17"/>
      <c r="F89" s="18"/>
      <c r="G89" s="17"/>
      <c r="H89" s="17"/>
      <c r="I89" s="17"/>
      <c r="J89" s="17"/>
      <c r="K89" s="18"/>
      <c r="L89" s="17"/>
      <c r="M89" s="17"/>
      <c r="N89" s="17"/>
      <c r="O89" s="17"/>
      <c r="P89" s="18"/>
      <c r="Q89" s="17"/>
      <c r="R89" s="17"/>
      <c r="S89" s="17"/>
      <c r="T89" s="17"/>
      <c r="U89" s="18">
        <v>5854</v>
      </c>
      <c r="V89" s="19">
        <v>12308</v>
      </c>
    </row>
    <row r="90" spans="2:22" ht="15" customHeight="1" x14ac:dyDescent="0.2">
      <c r="B90" s="24" t="s">
        <v>78</v>
      </c>
      <c r="C90" s="17"/>
      <c r="D90" s="17"/>
      <c r="E90" s="17"/>
      <c r="F90" s="18"/>
      <c r="G90" s="17"/>
      <c r="H90" s="17"/>
      <c r="I90" s="17"/>
      <c r="J90" s="17"/>
      <c r="K90" s="18"/>
      <c r="L90" s="17"/>
      <c r="M90" s="17"/>
      <c r="N90" s="17"/>
      <c r="O90" s="17"/>
      <c r="P90" s="18"/>
      <c r="Q90" s="17"/>
      <c r="R90" s="17"/>
      <c r="S90" s="17"/>
      <c r="T90" s="17"/>
      <c r="U90" s="18"/>
      <c r="V90" s="19"/>
    </row>
    <row r="91" spans="2:22" ht="15" customHeight="1" x14ac:dyDescent="0.2">
      <c r="B91" s="24" t="s">
        <v>79</v>
      </c>
      <c r="C91" s="17"/>
      <c r="D91" s="17"/>
      <c r="E91" s="17"/>
      <c r="F91" s="18"/>
      <c r="G91" s="17"/>
      <c r="H91" s="17"/>
      <c r="I91" s="17"/>
      <c r="J91" s="17"/>
      <c r="K91" s="18"/>
      <c r="L91" s="17"/>
      <c r="M91" s="17"/>
      <c r="N91" s="17"/>
      <c r="O91" s="17"/>
      <c r="P91" s="18"/>
      <c r="Q91" s="17">
        <v>270288</v>
      </c>
      <c r="R91" s="17">
        <v>270077</v>
      </c>
      <c r="S91" s="17">
        <v>375057</v>
      </c>
      <c r="T91" s="17">
        <v>374001</v>
      </c>
      <c r="U91" s="18">
        <v>180891</v>
      </c>
      <c r="V91" s="19">
        <v>180539</v>
      </c>
    </row>
    <row r="92" spans="2:22" ht="15" customHeight="1" x14ac:dyDescent="0.2">
      <c r="B92" s="24" t="s">
        <v>80</v>
      </c>
      <c r="C92" s="17"/>
      <c r="D92" s="17"/>
      <c r="E92" s="17"/>
      <c r="F92" s="18"/>
      <c r="G92" s="17"/>
      <c r="H92" s="17"/>
      <c r="I92" s="17"/>
      <c r="J92" s="17"/>
      <c r="K92" s="18"/>
      <c r="L92" s="17"/>
      <c r="M92" s="17"/>
      <c r="N92" s="17"/>
      <c r="O92" s="17"/>
      <c r="P92" s="18"/>
      <c r="Q92" s="17"/>
      <c r="R92" s="17"/>
      <c r="S92" s="17"/>
      <c r="T92" s="17"/>
      <c r="U92" s="18">
        <v>252216</v>
      </c>
      <c r="V92" s="19">
        <v>244548</v>
      </c>
    </row>
    <row r="93" spans="2:22" ht="15" customHeight="1" x14ac:dyDescent="0.2">
      <c r="B93" s="24" t="s">
        <v>81</v>
      </c>
      <c r="C93" s="17">
        <v>9601147</v>
      </c>
      <c r="D93" s="17">
        <v>9570412</v>
      </c>
      <c r="E93" s="17">
        <v>15807852</v>
      </c>
      <c r="F93" s="18">
        <v>15764446</v>
      </c>
      <c r="G93" s="17">
        <v>20766780</v>
      </c>
      <c r="H93" s="17">
        <v>20724073</v>
      </c>
      <c r="I93" s="17">
        <v>22735143</v>
      </c>
      <c r="J93" s="17">
        <v>22681285</v>
      </c>
      <c r="K93" s="18">
        <v>26450808</v>
      </c>
      <c r="L93" s="17">
        <v>26407754</v>
      </c>
      <c r="M93" s="17">
        <v>25853861</v>
      </c>
      <c r="N93" s="17">
        <v>25682859</v>
      </c>
      <c r="O93" s="17">
        <v>22870925</v>
      </c>
      <c r="P93" s="18">
        <v>22778167</v>
      </c>
      <c r="Q93" s="17">
        <v>21642312</v>
      </c>
      <c r="R93" s="17">
        <v>21570034</v>
      </c>
      <c r="S93" s="17">
        <v>18437263</v>
      </c>
      <c r="T93" s="17">
        <v>18376000</v>
      </c>
      <c r="U93" s="18">
        <v>15483551</v>
      </c>
      <c r="V93" s="19">
        <v>15347784</v>
      </c>
    </row>
    <row r="94" spans="2:22" ht="15" customHeight="1" x14ac:dyDescent="0.2">
      <c r="B94" s="24" t="s">
        <v>82</v>
      </c>
      <c r="C94" s="17">
        <v>6277085</v>
      </c>
      <c r="D94" s="17">
        <v>5575867</v>
      </c>
      <c r="E94" s="17">
        <v>8757839</v>
      </c>
      <c r="F94" s="18">
        <v>7869121</v>
      </c>
      <c r="G94" s="17">
        <v>10611489</v>
      </c>
      <c r="H94" s="17">
        <v>9434153</v>
      </c>
      <c r="I94" s="17">
        <v>8911035</v>
      </c>
      <c r="J94" s="17">
        <v>7943159</v>
      </c>
      <c r="K94" s="18">
        <v>8511058</v>
      </c>
      <c r="L94" s="17">
        <v>7662001</v>
      </c>
      <c r="M94" s="17">
        <v>6326129</v>
      </c>
      <c r="N94" s="17">
        <v>5701520</v>
      </c>
      <c r="O94" s="17">
        <v>5347301</v>
      </c>
      <c r="P94" s="18">
        <v>4897051</v>
      </c>
      <c r="Q94" s="17">
        <v>4840986</v>
      </c>
      <c r="R94" s="17">
        <v>4451798</v>
      </c>
      <c r="S94" s="17">
        <v>5264528</v>
      </c>
      <c r="T94" s="17">
        <v>4910390</v>
      </c>
      <c r="U94" s="18">
        <v>4098882</v>
      </c>
      <c r="V94" s="19">
        <v>3796804</v>
      </c>
    </row>
    <row r="95" spans="2:22" ht="15" customHeight="1" x14ac:dyDescent="0.2">
      <c r="B95" s="24" t="s">
        <v>83</v>
      </c>
      <c r="C95" s="17">
        <v>7642129</v>
      </c>
      <c r="D95" s="17">
        <v>7610309</v>
      </c>
      <c r="E95" s="17">
        <v>5702052</v>
      </c>
      <c r="F95" s="18">
        <v>5672532</v>
      </c>
      <c r="G95" s="17">
        <v>4428442</v>
      </c>
      <c r="H95" s="17">
        <v>4404861</v>
      </c>
      <c r="I95" s="17">
        <v>4232472</v>
      </c>
      <c r="J95" s="17">
        <v>4212187</v>
      </c>
      <c r="K95" s="18">
        <v>3832758</v>
      </c>
      <c r="L95" s="17">
        <v>3820943</v>
      </c>
      <c r="M95" s="17">
        <v>3373213</v>
      </c>
      <c r="N95" s="17">
        <v>3358996</v>
      </c>
      <c r="O95" s="17">
        <v>3584417</v>
      </c>
      <c r="P95" s="18">
        <v>3569644</v>
      </c>
      <c r="Q95" s="17">
        <v>2702889</v>
      </c>
      <c r="R95" s="17">
        <v>2687884</v>
      </c>
      <c r="S95" s="17">
        <v>2061055</v>
      </c>
      <c r="T95" s="17">
        <v>2044281</v>
      </c>
      <c r="U95" s="18">
        <v>1546676</v>
      </c>
      <c r="V95" s="19">
        <v>1535726.82</v>
      </c>
    </row>
    <row r="96" spans="2:22" ht="15" customHeight="1" x14ac:dyDescent="0.2">
      <c r="B96" s="24" t="s">
        <v>84</v>
      </c>
      <c r="C96" s="17">
        <v>24170226</v>
      </c>
      <c r="D96" s="17">
        <v>23315573</v>
      </c>
      <c r="E96" s="17">
        <v>24111716</v>
      </c>
      <c r="F96" s="18">
        <v>23112005</v>
      </c>
      <c r="G96" s="17">
        <v>18411675</v>
      </c>
      <c r="H96" s="17">
        <v>17584000</v>
      </c>
      <c r="I96" s="17">
        <v>12982732</v>
      </c>
      <c r="J96" s="17">
        <v>12346475</v>
      </c>
      <c r="K96" s="18">
        <v>4002639</v>
      </c>
      <c r="L96" s="17">
        <v>3836866</v>
      </c>
      <c r="M96" s="17">
        <v>2386395</v>
      </c>
      <c r="N96" s="17">
        <v>2346440</v>
      </c>
      <c r="O96" s="17">
        <v>512767</v>
      </c>
      <c r="P96" s="18">
        <v>509617</v>
      </c>
      <c r="Q96" s="17">
        <v>406366</v>
      </c>
      <c r="R96" s="17">
        <v>405797</v>
      </c>
      <c r="S96" s="17">
        <v>291736</v>
      </c>
      <c r="T96" s="17">
        <v>291236</v>
      </c>
      <c r="U96" s="18">
        <v>283936.34700000001</v>
      </c>
      <c r="V96" s="19">
        <v>280766.63900000002</v>
      </c>
    </row>
    <row r="97" spans="2:22" ht="15" customHeight="1" x14ac:dyDescent="0.2">
      <c r="B97" s="24" t="s">
        <v>85</v>
      </c>
      <c r="C97" s="17">
        <v>3569485</v>
      </c>
      <c r="D97" s="17">
        <v>3549095.605</v>
      </c>
      <c r="E97" s="17">
        <v>3422242</v>
      </c>
      <c r="F97" s="18">
        <v>3418906</v>
      </c>
      <c r="G97" s="17">
        <v>3403641</v>
      </c>
      <c r="H97" s="17">
        <v>3395309</v>
      </c>
      <c r="I97" s="17">
        <v>3078128</v>
      </c>
      <c r="J97" s="17">
        <v>3078125</v>
      </c>
      <c r="K97" s="18">
        <v>2704940</v>
      </c>
      <c r="L97" s="17">
        <v>2704451</v>
      </c>
      <c r="M97" s="17">
        <v>2593833</v>
      </c>
      <c r="N97" s="17">
        <v>2591245</v>
      </c>
      <c r="O97" s="17">
        <v>2728336</v>
      </c>
      <c r="P97" s="18">
        <v>2726506</v>
      </c>
      <c r="Q97" s="17">
        <v>2332103</v>
      </c>
      <c r="R97" s="17">
        <v>2330289</v>
      </c>
      <c r="S97" s="17">
        <v>2009449</v>
      </c>
      <c r="T97" s="17">
        <v>2007691</v>
      </c>
      <c r="U97" s="18">
        <v>1521883.8570000001</v>
      </c>
      <c r="V97" s="19">
        <v>1520022.898</v>
      </c>
    </row>
    <row r="98" spans="2:22" ht="15" customHeight="1" x14ac:dyDescent="0.2">
      <c r="B98" s="24" t="s">
        <v>86</v>
      </c>
      <c r="C98" s="17">
        <v>117011</v>
      </c>
      <c r="D98" s="17">
        <v>12013</v>
      </c>
      <c r="E98" s="17">
        <v>76903</v>
      </c>
      <c r="F98" s="18">
        <v>7065</v>
      </c>
      <c r="G98" s="17">
        <v>92607</v>
      </c>
      <c r="H98" s="17">
        <v>2884</v>
      </c>
      <c r="I98" s="17">
        <v>136843</v>
      </c>
      <c r="J98" s="17">
        <v>5096</v>
      </c>
      <c r="K98" s="18">
        <v>102772</v>
      </c>
      <c r="L98" s="17">
        <v>5956</v>
      </c>
      <c r="M98" s="17">
        <v>40428</v>
      </c>
      <c r="N98" s="17">
        <v>2932</v>
      </c>
      <c r="O98" s="17">
        <v>22016</v>
      </c>
      <c r="P98" s="18">
        <v>3265</v>
      </c>
      <c r="Q98" s="17">
        <v>74016</v>
      </c>
      <c r="R98" s="17">
        <v>4162</v>
      </c>
      <c r="S98" s="17">
        <v>108875</v>
      </c>
      <c r="T98" s="17">
        <v>4395</v>
      </c>
      <c r="U98" s="18">
        <v>95628</v>
      </c>
      <c r="V98" s="19">
        <v>3929</v>
      </c>
    </row>
    <row r="99" spans="2:22" ht="15" customHeight="1" x14ac:dyDescent="0.2">
      <c r="B99" s="24" t="s">
        <v>87</v>
      </c>
      <c r="C99" s="17"/>
      <c r="D99" s="17"/>
      <c r="E99" s="17"/>
      <c r="F99" s="18"/>
      <c r="G99" s="17"/>
      <c r="H99" s="17"/>
      <c r="I99" s="17"/>
      <c r="J99" s="17"/>
      <c r="K99" s="18"/>
      <c r="L99" s="17"/>
      <c r="M99" s="17"/>
      <c r="N99" s="17"/>
      <c r="O99" s="17"/>
      <c r="P99" s="18"/>
      <c r="Q99" s="17"/>
      <c r="R99" s="17"/>
      <c r="S99" s="17"/>
      <c r="T99" s="17"/>
      <c r="U99" s="18"/>
      <c r="V99" s="19"/>
    </row>
    <row r="100" spans="2:22" ht="15" customHeight="1" x14ac:dyDescent="0.2">
      <c r="B100" s="24" t="s">
        <v>99</v>
      </c>
      <c r="C100" s="17">
        <v>4542034</v>
      </c>
      <c r="D100" s="17">
        <v>4473136</v>
      </c>
      <c r="E100" s="17">
        <v>2527487</v>
      </c>
      <c r="F100" s="18">
        <v>2496700</v>
      </c>
      <c r="G100" s="17">
        <v>1514315</v>
      </c>
      <c r="H100" s="17">
        <v>1495195</v>
      </c>
      <c r="I100" s="17">
        <v>749388</v>
      </c>
      <c r="J100" s="17">
        <v>735961</v>
      </c>
      <c r="K100" s="18">
        <v>33470</v>
      </c>
      <c r="L100" s="17">
        <v>27369</v>
      </c>
      <c r="M100" s="17">
        <v>20376</v>
      </c>
      <c r="N100" s="17">
        <v>16475</v>
      </c>
      <c r="O100" s="17"/>
      <c r="P100" s="18"/>
      <c r="Q100" s="17"/>
      <c r="R100" s="17"/>
      <c r="S100" s="17"/>
      <c r="T100" s="17"/>
      <c r="U100" s="18"/>
      <c r="V100" s="19"/>
    </row>
    <row r="101" spans="2:22" ht="15" customHeight="1" x14ac:dyDescent="0.2">
      <c r="B101" s="24" t="s">
        <v>88</v>
      </c>
      <c r="C101" s="17"/>
      <c r="D101" s="17"/>
      <c r="E101" s="17"/>
      <c r="F101" s="18"/>
      <c r="G101" s="17"/>
      <c r="H101" s="17"/>
      <c r="I101" s="17">
        <v>672679</v>
      </c>
      <c r="J101" s="17"/>
      <c r="K101" s="18">
        <v>80</v>
      </c>
      <c r="L101" s="17"/>
      <c r="M101" s="17">
        <v>697023</v>
      </c>
      <c r="N101" s="17">
        <v>692272</v>
      </c>
      <c r="O101" s="17"/>
      <c r="P101" s="18"/>
      <c r="Q101" s="17"/>
      <c r="R101" s="17"/>
      <c r="S101" s="17"/>
      <c r="T101" s="17"/>
      <c r="U101" s="18">
        <v>2989.0640000000003</v>
      </c>
      <c r="V101" s="19">
        <v>2933.0639999999999</v>
      </c>
    </row>
    <row r="102" spans="2:22" ht="15" customHeight="1" x14ac:dyDescent="0.2">
      <c r="B102" s="24" t="s">
        <v>89</v>
      </c>
      <c r="C102" s="17">
        <v>18175206</v>
      </c>
      <c r="D102" s="17">
        <v>17088453</v>
      </c>
      <c r="E102" s="17">
        <v>19227603</v>
      </c>
      <c r="F102" s="18">
        <v>19010718</v>
      </c>
      <c r="G102" s="17">
        <v>22998620</v>
      </c>
      <c r="H102" s="17">
        <v>22698651</v>
      </c>
      <c r="I102" s="17">
        <v>36277668</v>
      </c>
      <c r="J102" s="17">
        <v>35943084</v>
      </c>
      <c r="K102" s="18">
        <v>43389332</v>
      </c>
      <c r="L102" s="17">
        <v>43047391</v>
      </c>
      <c r="M102" s="17">
        <v>44606013</v>
      </c>
      <c r="N102" s="17">
        <v>44224670</v>
      </c>
      <c r="O102" s="17">
        <v>46738470</v>
      </c>
      <c r="P102" s="18">
        <v>46145144.909999996</v>
      </c>
      <c r="Q102" s="17">
        <v>44842068</v>
      </c>
      <c r="R102" s="17">
        <v>43899834</v>
      </c>
      <c r="S102" s="17">
        <v>43369351</v>
      </c>
      <c r="T102" s="17">
        <v>42298987</v>
      </c>
      <c r="U102" s="18">
        <v>32358927</v>
      </c>
      <c r="V102" s="19">
        <v>31454786</v>
      </c>
    </row>
    <row r="103" spans="2:22" ht="15" customHeight="1" x14ac:dyDescent="0.2">
      <c r="B103" s="24" t="s">
        <v>89</v>
      </c>
      <c r="C103" s="17"/>
      <c r="D103" s="17"/>
      <c r="E103" s="17"/>
      <c r="F103" s="18"/>
      <c r="G103" s="17"/>
      <c r="H103" s="17"/>
      <c r="I103" s="17"/>
      <c r="J103" s="17"/>
      <c r="K103" s="18"/>
      <c r="L103" s="17"/>
      <c r="M103" s="17"/>
      <c r="N103" s="17"/>
      <c r="O103" s="17"/>
      <c r="P103" s="18"/>
      <c r="Q103" s="17"/>
      <c r="R103" s="17"/>
      <c r="S103" s="17"/>
      <c r="T103" s="17"/>
      <c r="U103" s="18">
        <v>4040</v>
      </c>
      <c r="V103" s="19"/>
    </row>
    <row r="104" spans="2:22" ht="12" customHeight="1" x14ac:dyDescent="0.2">
      <c r="B104" s="1" t="s">
        <v>94</v>
      </c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7"/>
      <c r="V104" s="7"/>
    </row>
    <row r="105" spans="2:22" ht="12" customHeight="1" x14ac:dyDescent="0.2">
      <c r="B105" s="1" t="s">
        <v>95</v>
      </c>
      <c r="C105" s="11"/>
      <c r="D105" s="11"/>
      <c r="E105" s="11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7"/>
      <c r="V105" s="7"/>
    </row>
    <row r="106" spans="2:22" ht="12" customHeight="1" x14ac:dyDescent="0.2">
      <c r="B106" s="1" t="s">
        <v>93</v>
      </c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</row>
    <row r="107" spans="2:22" ht="15" customHeight="1" x14ac:dyDescent="0.25">
      <c r="C107" s="3"/>
    </row>
    <row r="108" spans="2:22" ht="15" customHeight="1" x14ac:dyDescent="0.25">
      <c r="C108" s="3"/>
    </row>
    <row r="109" spans="2:22" ht="15" customHeight="1" x14ac:dyDescent="0.25">
      <c r="C109" s="3"/>
    </row>
    <row r="110" spans="2:22" ht="15" customHeight="1" x14ac:dyDescent="0.25">
      <c r="C110" s="3"/>
    </row>
    <row r="111" spans="2:22" ht="15" customHeight="1" x14ac:dyDescent="0.25">
      <c r="C111" s="3"/>
    </row>
    <row r="112" spans="2:22" ht="15" customHeight="1" x14ac:dyDescent="0.25">
      <c r="C112" s="3"/>
    </row>
    <row r="113" spans="3:3" ht="15" customHeight="1" x14ac:dyDescent="0.25">
      <c r="C113" s="3"/>
    </row>
    <row r="114" spans="3:3" ht="15" customHeight="1" x14ac:dyDescent="0.25">
      <c r="C114" s="3"/>
    </row>
    <row r="115" spans="3:3" ht="15" customHeight="1" x14ac:dyDescent="0.25">
      <c r="C115" s="3"/>
    </row>
    <row r="116" spans="3:3" ht="15" customHeight="1" x14ac:dyDescent="0.25">
      <c r="C116" s="3"/>
    </row>
    <row r="117" spans="3:3" ht="15" customHeight="1" x14ac:dyDescent="0.25">
      <c r="C117" s="3"/>
    </row>
    <row r="118" spans="3:3" ht="15" customHeight="1" x14ac:dyDescent="0.25">
      <c r="C118" s="3"/>
    </row>
    <row r="119" spans="3:3" ht="15" customHeight="1" x14ac:dyDescent="0.25">
      <c r="C119" s="3"/>
    </row>
    <row r="120" spans="3:3" ht="15" customHeight="1" x14ac:dyDescent="0.25">
      <c r="C120" s="3"/>
    </row>
    <row r="121" spans="3:3" ht="15" customHeight="1" x14ac:dyDescent="0.25">
      <c r="C121" s="3"/>
    </row>
    <row r="122" spans="3:3" ht="15" customHeight="1" x14ac:dyDescent="0.25">
      <c r="C122" s="3"/>
    </row>
    <row r="123" spans="3:3" ht="15" customHeight="1" x14ac:dyDescent="0.25">
      <c r="C123" s="3"/>
    </row>
    <row r="124" spans="3:3" ht="15" customHeight="1" x14ac:dyDescent="0.25">
      <c r="C124" s="3"/>
    </row>
    <row r="125" spans="3:3" ht="15" customHeight="1" x14ac:dyDescent="0.25">
      <c r="C125" s="3"/>
    </row>
    <row r="126" spans="3:3" ht="15" customHeight="1" x14ac:dyDescent="0.25">
      <c r="C126" s="3"/>
    </row>
    <row r="127" spans="3:3" ht="15" customHeight="1" x14ac:dyDescent="0.25">
      <c r="C127" s="3"/>
    </row>
    <row r="128" spans="3:3" ht="15" customHeight="1" x14ac:dyDescent="0.25">
      <c r="C128" s="3"/>
    </row>
    <row r="129" spans="3:3" ht="15" customHeight="1" x14ac:dyDescent="0.25">
      <c r="C129" s="3"/>
    </row>
    <row r="130" spans="3:3" ht="15" customHeight="1" x14ac:dyDescent="0.25">
      <c r="C130" s="3"/>
    </row>
    <row r="131" spans="3:3" ht="15" customHeight="1" x14ac:dyDescent="0.25">
      <c r="C131" s="3"/>
    </row>
    <row r="132" spans="3:3" ht="15" customHeight="1" x14ac:dyDescent="0.25">
      <c r="C132" s="3"/>
    </row>
    <row r="133" spans="3:3" ht="15" customHeight="1" x14ac:dyDescent="0.25">
      <c r="C133" s="3"/>
    </row>
    <row r="134" spans="3:3" ht="15" customHeight="1" x14ac:dyDescent="0.25">
      <c r="C134" s="3"/>
    </row>
    <row r="135" spans="3:3" ht="15" customHeight="1" x14ac:dyDescent="0.25">
      <c r="C135" s="3"/>
    </row>
    <row r="136" spans="3:3" ht="15" customHeight="1" x14ac:dyDescent="0.25">
      <c r="C136" s="3"/>
    </row>
    <row r="137" spans="3:3" ht="15" customHeight="1" x14ac:dyDescent="0.25">
      <c r="C137" s="3"/>
    </row>
    <row r="138" spans="3:3" ht="15" customHeight="1" x14ac:dyDescent="0.25">
      <c r="C138" s="3"/>
    </row>
    <row r="139" spans="3:3" ht="15" customHeight="1" x14ac:dyDescent="0.25">
      <c r="C139" s="3"/>
    </row>
    <row r="140" spans="3:3" ht="15" customHeight="1" x14ac:dyDescent="0.25">
      <c r="C140" s="3"/>
    </row>
    <row r="141" spans="3:3" ht="15" customHeight="1" x14ac:dyDescent="0.25">
      <c r="C141" s="3"/>
    </row>
    <row r="142" spans="3:3" ht="15" customHeight="1" x14ac:dyDescent="0.25">
      <c r="C142" s="3"/>
    </row>
    <row r="143" spans="3:3" ht="15" customHeight="1" x14ac:dyDescent="0.25">
      <c r="C143" s="3"/>
    </row>
    <row r="144" spans="3:3" ht="15" customHeight="1" x14ac:dyDescent="0.25">
      <c r="C144" s="3"/>
    </row>
    <row r="145" spans="3:3" ht="15" customHeight="1" x14ac:dyDescent="0.25">
      <c r="C145" s="3"/>
    </row>
    <row r="146" spans="3:3" ht="15" customHeight="1" x14ac:dyDescent="0.25">
      <c r="C146" s="3"/>
    </row>
    <row r="147" spans="3:3" ht="15" customHeight="1" x14ac:dyDescent="0.25">
      <c r="C147" s="3"/>
    </row>
    <row r="148" spans="3:3" ht="15" customHeight="1" x14ac:dyDescent="0.25">
      <c r="C148" s="3"/>
    </row>
    <row r="149" spans="3:3" ht="15" customHeight="1" x14ac:dyDescent="0.25">
      <c r="C149" s="3"/>
    </row>
    <row r="150" spans="3:3" ht="15" customHeight="1" x14ac:dyDescent="0.25">
      <c r="C150" s="3"/>
    </row>
    <row r="151" spans="3:3" ht="15" customHeight="1" x14ac:dyDescent="0.25">
      <c r="C151" s="3"/>
    </row>
    <row r="152" spans="3:3" ht="15" customHeight="1" x14ac:dyDescent="0.25">
      <c r="C152" s="3"/>
    </row>
    <row r="153" spans="3:3" ht="15" customHeight="1" x14ac:dyDescent="0.25">
      <c r="C153" s="3"/>
    </row>
    <row r="154" spans="3:3" ht="15" customHeight="1" x14ac:dyDescent="0.25">
      <c r="C154" s="3"/>
    </row>
    <row r="155" spans="3:3" ht="15" customHeight="1" x14ac:dyDescent="0.25">
      <c r="C155" s="3"/>
    </row>
    <row r="156" spans="3:3" ht="15" customHeight="1" x14ac:dyDescent="0.25">
      <c r="C156" s="3"/>
    </row>
    <row r="157" spans="3:3" ht="15" customHeight="1" x14ac:dyDescent="0.25">
      <c r="C157" s="3"/>
    </row>
    <row r="158" spans="3:3" ht="15" customHeight="1" x14ac:dyDescent="0.25">
      <c r="C158" s="3"/>
    </row>
    <row r="159" spans="3:3" x14ac:dyDescent="0.25">
      <c r="C159" s="3"/>
    </row>
    <row r="160" spans="3:3" x14ac:dyDescent="0.25">
      <c r="C160" s="3"/>
    </row>
    <row r="161" spans="3:3" x14ac:dyDescent="0.25">
      <c r="C161" s="3"/>
    </row>
    <row r="162" spans="3:3" x14ac:dyDescent="0.25">
      <c r="C162" s="3"/>
    </row>
    <row r="163" spans="3:3" x14ac:dyDescent="0.25">
      <c r="C163" s="3"/>
    </row>
    <row r="164" spans="3:3" x14ac:dyDescent="0.25">
      <c r="C164" s="3"/>
    </row>
    <row r="165" spans="3:3" x14ac:dyDescent="0.25">
      <c r="C165" s="3"/>
    </row>
    <row r="166" spans="3:3" x14ac:dyDescent="0.25">
      <c r="C166" s="3"/>
    </row>
    <row r="167" spans="3:3" x14ac:dyDescent="0.25">
      <c r="C167" s="3"/>
    </row>
    <row r="168" spans="3:3" x14ac:dyDescent="0.25">
      <c r="C168" s="3"/>
    </row>
    <row r="169" spans="3:3" x14ac:dyDescent="0.25">
      <c r="C169" s="3"/>
    </row>
    <row r="170" spans="3:3" x14ac:dyDescent="0.25">
      <c r="C170" s="3"/>
    </row>
  </sheetData>
  <mergeCells count="11">
    <mergeCell ref="B9:B10"/>
    <mergeCell ref="O9:P9"/>
    <mergeCell ref="Q9:R9"/>
    <mergeCell ref="S9:T9"/>
    <mergeCell ref="U9:V9"/>
    <mergeCell ref="C9:D9"/>
    <mergeCell ref="E9:F9"/>
    <mergeCell ref="G9:H9"/>
    <mergeCell ref="I9:J9"/>
    <mergeCell ref="K9:L9"/>
    <mergeCell ref="M9:N9"/>
  </mergeCells>
  <printOptions horizontalCentered="1" verticalCentered="1"/>
  <pageMargins left="0.78740157480314965" right="0" top="0" bottom="0" header="0" footer="0"/>
  <pageSetup scale="43" orientation="landscape" horizontalDpi="2400" verticalDpi="24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4040106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 A. Bairon Beltran</dc:creator>
  <cp:lastModifiedBy>Rosario</cp:lastModifiedBy>
  <dcterms:created xsi:type="dcterms:W3CDTF">2020-03-13T20:05:47Z</dcterms:created>
  <dcterms:modified xsi:type="dcterms:W3CDTF">2020-07-19T15:19:28Z</dcterms:modified>
</cp:coreProperties>
</file>