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150" windowWidth="20730" windowHeight="11700"/>
  </bookViews>
  <sheets>
    <sheet name="GRUCI90" sheetId="1" r:id="rId1"/>
  </sheets>
  <definedNames>
    <definedName name="_xlnm.Print_Area" localSheetId="0">GRUCI90!$B$6:$I$73</definedName>
    <definedName name="_xlnm.Database">GRUCI90!$B$6:$C$67</definedName>
    <definedName name="_xlnm.Print_Titles" localSheetId="0">GRUCI90!$6:$9</definedName>
  </definedNames>
  <calcPr calcId="145621"/>
</workbook>
</file>

<file path=xl/calcChain.xml><?xml version="1.0" encoding="utf-8"?>
<calcChain xmlns="http://schemas.openxmlformats.org/spreadsheetml/2006/main">
  <c r="M11" i="1" l="1"/>
  <c r="M10" i="1" s="1"/>
  <c r="K11" i="1" l="1"/>
  <c r="K10" i="1" s="1"/>
  <c r="L11" i="1" l="1"/>
  <c r="L10" i="1" l="1"/>
  <c r="J11" i="1"/>
  <c r="J10" i="1" l="1"/>
  <c r="H11" i="1"/>
  <c r="G11" i="1"/>
  <c r="F11" i="1"/>
  <c r="I11" i="1"/>
  <c r="E11" i="1"/>
  <c r="D11" i="1"/>
  <c r="I10" i="1" l="1"/>
  <c r="F10" i="1"/>
  <c r="G10" i="1"/>
  <c r="D10" i="1"/>
  <c r="H10" i="1"/>
  <c r="E10" i="1"/>
</calcChain>
</file>

<file path=xl/sharedStrings.xml><?xml version="1.0" encoding="utf-8"?>
<sst xmlns="http://schemas.openxmlformats.org/spreadsheetml/2006/main" count="126" uniqueCount="126">
  <si>
    <t>011</t>
  </si>
  <si>
    <t>012</t>
  </si>
  <si>
    <t>020</t>
  </si>
  <si>
    <t>111</t>
  </si>
  <si>
    <t>131</t>
  </si>
  <si>
    <t>132</t>
  </si>
  <si>
    <t>141</t>
  </si>
  <si>
    <t>142</t>
  </si>
  <si>
    <t>151</t>
  </si>
  <si>
    <t>152</t>
  </si>
  <si>
    <t>153</t>
  </si>
  <si>
    <t>154</t>
  </si>
  <si>
    <t>155</t>
  </si>
  <si>
    <t>160</t>
  </si>
  <si>
    <t>171</t>
  </si>
  <si>
    <t>172</t>
  </si>
  <si>
    <t>173</t>
  </si>
  <si>
    <t>181</t>
  </si>
  <si>
    <t>182</t>
  </si>
  <si>
    <t>191</t>
  </si>
  <si>
    <t>192</t>
  </si>
  <si>
    <t>201</t>
  </si>
  <si>
    <t>202</t>
  </si>
  <si>
    <t>210</t>
  </si>
  <si>
    <t>221</t>
  </si>
  <si>
    <t>232</t>
  </si>
  <si>
    <t>241</t>
  </si>
  <si>
    <t>242</t>
  </si>
  <si>
    <t>243</t>
  </si>
  <si>
    <t>251</t>
  </si>
  <si>
    <t>261</t>
  </si>
  <si>
    <t>269</t>
  </si>
  <si>
    <t>272</t>
  </si>
  <si>
    <t>289</t>
  </si>
  <si>
    <t>291</t>
  </si>
  <si>
    <t>292</t>
  </si>
  <si>
    <t>369</t>
  </si>
  <si>
    <t>361</t>
  </si>
  <si>
    <t>315</t>
  </si>
  <si>
    <t>314</t>
  </si>
  <si>
    <t>281</t>
  </si>
  <si>
    <t>271</t>
  </si>
  <si>
    <t>222</t>
  </si>
  <si>
    <t>013</t>
  </si>
  <si>
    <t>343</t>
  </si>
  <si>
    <t>331</t>
  </si>
  <si>
    <t>300</t>
  </si>
  <si>
    <t>293</t>
  </si>
  <si>
    <t>252</t>
  </si>
  <si>
    <t>351</t>
  </si>
  <si>
    <t>313</t>
  </si>
  <si>
    <t>311</t>
  </si>
  <si>
    <t>319</t>
  </si>
  <si>
    <t>312</t>
  </si>
  <si>
    <t>(En miles de dólares estadounidenses)</t>
  </si>
  <si>
    <t>GRUPO DE ACTIVIDAD DE LA CIIU Rev. 3</t>
  </si>
  <si>
    <t>371</t>
  </si>
  <si>
    <t>372</t>
  </si>
  <si>
    <t>Reciclamiento de desperdicios y desechos metálicos</t>
  </si>
  <si>
    <t>Reciclamiento de desperdicios y desechos no metálicos</t>
  </si>
  <si>
    <t>EFECTOS PERSONALES</t>
  </si>
  <si>
    <t>EXPORTACIONES</t>
  </si>
  <si>
    <t>Cuadro N° 5.01.01.04</t>
  </si>
  <si>
    <t>BOLIVIA: EXPORTACIONES, SEGÚN GRUPO DE ACTIVIDAD DE LA CLASIFICACIÓN INTERNACIONAL INDUSTRIAL UNIFORME (CIIU Rev. 3), 2010 - 2019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</si>
  <si>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</si>
  <si>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</si>
  <si>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Fuente: Instituto Nacional de Estadistica</t>
  </si>
  <si>
    <r>
      <t>TOTAL</t>
    </r>
    <r>
      <rPr>
        <b/>
        <vertAlign val="superscript"/>
        <sz val="9"/>
        <color theme="1"/>
        <rFont val="Arial"/>
        <family val="2"/>
      </rPr>
      <t>(1)</t>
    </r>
  </si>
  <si>
    <r>
      <t>REEXPORTACIONES</t>
    </r>
    <r>
      <rPr>
        <b/>
        <vertAlign val="superscript"/>
        <sz val="9"/>
        <color theme="1"/>
        <rFont val="Arial"/>
        <family val="2"/>
      </rPr>
      <t>(2)</t>
    </r>
  </si>
  <si>
    <t>n.c.p. = No clasificado en otra partida</t>
  </si>
  <si>
    <t>Cultivos en general; cultivo de productos de mercado; horticultura</t>
  </si>
  <si>
    <t>Cría de animales</t>
  </si>
  <si>
    <t>Cultivo de productos agrícolas en combinación con la cría de animales (explotación mixta)</t>
  </si>
  <si>
    <t>Silvicultura, extracción de madera y actividades de servicios conexas</t>
  </si>
  <si>
    <t>Extracción de petróleo crudo y gas natural</t>
  </si>
  <si>
    <t>Extracción de minerales de hierro</t>
  </si>
  <si>
    <t>Extracción de minerales metalíferos no ferrosos, excepto los minerales de uranio y torio</t>
  </si>
  <si>
    <t>Extracción de piedra, arena y arcilla</t>
  </si>
  <si>
    <t>Explotación de minas y canteras n.c.p.</t>
  </si>
  <si>
    <t>Producción, procesamiento y conservación de carne, pescado, frutas, legumbres, hortalizas, aceites y grasa</t>
  </si>
  <si>
    <t>Elaboración de productos lácteos</t>
  </si>
  <si>
    <t>Elaboración de otros productos alimenticios</t>
  </si>
  <si>
    <t>Elaboración de bebidas</t>
  </si>
  <si>
    <t>Elaboración de productos de tabaco</t>
  </si>
  <si>
    <t>Hilatura, tejedura y acabado de productos textiles</t>
  </si>
  <si>
    <t>Fabricación de otros productos textiles</t>
  </si>
  <si>
    <t>Fabricación de tejidos y artículos de punto y ganchillo</t>
  </si>
  <si>
    <t>Fabricación de prendas de vestir, excepto prendas de piel</t>
  </si>
  <si>
    <t>Adobo y teñido de pieles; fabricación de artículos de piel</t>
  </si>
  <si>
    <t>Curtido y adobo de cueros; fabricación de maletas, bolsos de mano y artículos de talabartería y guarnicionería</t>
  </si>
  <si>
    <t>Fabricación de calzado</t>
  </si>
  <si>
    <t>Aserrado y acepilladura de madera</t>
  </si>
  <si>
    <t>Fabricación de productos de madera, corcho, paja y materiales trenzables</t>
  </si>
  <si>
    <t>Fabricación de papel y de productos de papel</t>
  </si>
  <si>
    <t>Actividades de edición</t>
  </si>
  <si>
    <t>Actividades de impresión y actividades de servicios conexas</t>
  </si>
  <si>
    <t>Fabricación de productos de la refinación del petróleo</t>
  </si>
  <si>
    <t>Fabricación de sustancias químicas básicas</t>
  </si>
  <si>
    <t>Fabricación de otros productos químicos</t>
  </si>
  <si>
    <t>Fabricación de fibras manufacturadas</t>
  </si>
  <si>
    <t>Fabricación de productos de caucho</t>
  </si>
  <si>
    <t>Fabricación de productos de plástico</t>
  </si>
  <si>
    <t>Fabricación de vidrio y productos de vidrio</t>
  </si>
  <si>
    <t>Fabricación de productos minerales no metálicos n.c.p.</t>
  </si>
  <si>
    <t>Industrias básicas de hierro y acero</t>
  </si>
  <si>
    <t>Fabricación de productos primarios de metales preciosos y metales no ferrosos</t>
  </si>
  <si>
    <t>Fabricación de productos metálicos para uso estructural, tanques, depósitos y generadores de vapor</t>
  </si>
  <si>
    <t>Fabricación de otros productos elaborados de metal; actividades de servicios de trabajo de metales</t>
  </si>
  <si>
    <t>Fabricación de maquinaria de uso general</t>
  </si>
  <si>
    <t>Fabricación de maquinaria de uso especial</t>
  </si>
  <si>
    <t>Fabricación de aparatos de uso doméstico n.c.p.</t>
  </si>
  <si>
    <t>Fabricación de maquinaria de oficina, contabilidad e informática</t>
  </si>
  <si>
    <t>Fabricación de motores, generadores y transformadores eléctricos</t>
  </si>
  <si>
    <t>Fabricación de aparatos de distribución y control</t>
  </si>
  <si>
    <t>Fabricación de hilos y cables aislados</t>
  </si>
  <si>
    <t>Fabricación de acumuladores y de pilas y baterías primarias</t>
  </si>
  <si>
    <t>Fabricación de lámparas eléctricas y equipo de iluminación</t>
  </si>
  <si>
    <t>Fabricación de otros tipos de equipo eléctrico n.c.p.</t>
  </si>
  <si>
    <t>Fabricación de aparatos e instrumentos médicos, aparatos para medir, verificar, navegar y otros fines, excepto de óptica</t>
  </si>
  <si>
    <t>Fabricación de partes, piezas y accesorios para vehículos automotores y sus motores</t>
  </si>
  <si>
    <t>Construcción y reparación de buques y otras embarcaciones</t>
  </si>
  <si>
    <t>Fabricación de muebles</t>
  </si>
  <si>
    <t>Industrias manufactureras n.c.p.</t>
  </si>
  <si>
    <t>Elaboración de productos de molinería, almidones y productos derivados del almidón y de alimentos preparados para animales</t>
  </si>
  <si>
    <t>(2) Corresponde a productos de origen extranjero.</t>
  </si>
  <si>
    <t>(1) Incluye Reexportaciones y Efectos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</si>
</sst>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Bs&quot;* #,##0.00_);_(&quot;Bs&quot;* \(#,##0.00\);_(&quot;Bs&quot;* &quot;-&quot;??_);_(@_)"/>
    <numFmt numFmtId="165" formatCode="#,##0;[Red]#,##0"/>
    <numFmt numFmtId="166" formatCode="#,##0_ ;\-#,##0\ "/>
    <numFmt numFmtId="167" formatCode="#,##0.000_ ;\-#,##0.000\ "/>
    <numFmt numFmtId="168" formatCode="#,##0.00000_ ;\-#,##0.00000\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color theme="0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3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/>
      <top style="thin">
        <color rgb="FF6D264E"/>
      </top>
      <bottom style="thin">
        <color rgb="FF6D264E"/>
      </bottom>
      <diagonal/>
    </border>
    <border>
      <left/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/>
      <bottom style="thin">
        <color rgb="FF6D264E"/>
      </bottom>
      <diagonal/>
    </border>
    <border>
      <left style="thin">
        <color indexed="64"/>
      </left>
      <right/>
      <top/>
      <bottom style="thin">
        <color rgb="FF6D264E"/>
      </bottom>
      <diagonal/>
    </border>
    <border>
      <left/>
      <right style="thin">
        <color theme="0"/>
      </right>
      <top/>
      <bottom style="thin">
        <color rgb="FF6D264E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6D264E"/>
      </left>
      <right style="dotted">
        <color indexed="64"/>
      </right>
      <top style="thin">
        <color rgb="FF6D264E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165" fontId="2" fillId="0" borderId="0" xfId="0" applyNumberFormat="1" applyFont="1" applyFill="1" applyAlignment="1">
      <alignment vertical="top" wrapText="1"/>
    </xf>
    <xf numFmtId="0" fontId="2" fillId="0" borderId="0" xfId="0" applyFont="1" applyFill="1"/>
    <xf numFmtId="1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/>
    <xf numFmtId="0" fontId="2" fillId="0" borderId="0" xfId="0" applyFont="1" applyFill="1" applyBorder="1"/>
    <xf numFmtId="1" fontId="4" fillId="0" borderId="0" xfId="0" applyNumberFormat="1" applyFont="1" applyFill="1" applyAlignment="1">
      <alignment vertical="top"/>
    </xf>
    <xf numFmtId="1" fontId="4" fillId="0" borderId="0" xfId="0" applyNumberFormat="1" applyFont="1" applyFill="1" applyAlignment="1">
      <alignment vertical="top" wrapText="1"/>
    </xf>
    <xf numFmtId="1" fontId="2" fillId="0" borderId="0" xfId="0" applyNumberFormat="1" applyFont="1" applyFill="1" applyAlignment="1">
      <alignment vertical="top"/>
    </xf>
    <xf numFmtId="1" fontId="2" fillId="0" borderId="0" xfId="0" applyNumberFormat="1" applyFont="1" applyFill="1" applyAlignment="1">
      <alignment vertical="top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" fontId="9" fillId="0" borderId="0" xfId="0" applyNumberFormat="1" applyFont="1" applyFill="1" applyBorder="1"/>
    <xf numFmtId="164" fontId="9" fillId="0" borderId="0" xfId="1" applyFont="1" applyFill="1" applyBorder="1"/>
    <xf numFmtId="1" fontId="8" fillId="0" borderId="0" xfId="0" applyNumberFormat="1" applyFont="1" applyFill="1" applyBorder="1" applyAlignment="1">
      <alignment horizontal="left" indent="1"/>
    </xf>
    <xf numFmtId="0" fontId="9" fillId="0" borderId="0" xfId="0" applyFont="1" applyFill="1" applyBorder="1"/>
    <xf numFmtId="1" fontId="2" fillId="0" borderId="0" xfId="0" applyNumberFormat="1" applyFont="1" applyFill="1" applyBorder="1" applyAlignment="1">
      <alignment vertical="top" wrapText="1"/>
    </xf>
    <xf numFmtId="1" fontId="11" fillId="0" borderId="0" xfId="0" applyNumberFormat="1" applyFont="1" applyFill="1"/>
    <xf numFmtId="0" fontId="11" fillId="0" borderId="0" xfId="0" applyFont="1" applyFill="1" applyBorder="1"/>
    <xf numFmtId="1" fontId="11" fillId="0" borderId="0" xfId="0" applyNumberFormat="1" applyFont="1" applyFill="1" applyAlignment="1">
      <alignment horizontal="left" vertical="top" wrapText="1" indent="3"/>
    </xf>
    <xf numFmtId="1" fontId="11" fillId="0" borderId="0" xfId="0" applyNumberFormat="1" applyFont="1" applyFill="1" applyAlignment="1">
      <alignment horizontal="left"/>
    </xf>
    <xf numFmtId="0" fontId="12" fillId="3" borderId="1" xfId="0" applyFont="1" applyFill="1" applyBorder="1" applyAlignment="1">
      <alignment horizontal="left" indent="1"/>
    </xf>
    <xf numFmtId="0" fontId="12" fillId="3" borderId="2" xfId="0" applyFont="1" applyFill="1" applyBorder="1" applyAlignment="1">
      <alignment horizontal="left" indent="1"/>
    </xf>
    <xf numFmtId="1" fontId="1" fillId="0" borderId="0" xfId="0" applyNumberFormat="1" applyFont="1" applyFill="1" applyAlignment="1">
      <alignment horizontal="left" vertical="top" wrapText="1" indent="3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left" indent="1"/>
    </xf>
    <xf numFmtId="16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166" fontId="14" fillId="0" borderId="7" xfId="0" applyNumberFormat="1" applyFont="1" applyFill="1" applyBorder="1" applyAlignment="1">
      <alignment vertical="center"/>
    </xf>
    <xf numFmtId="166" fontId="14" fillId="0" borderId="2" xfId="0" applyNumberFormat="1" applyFont="1" applyFill="1" applyBorder="1" applyAlignment="1">
      <alignment vertical="center"/>
    </xf>
    <xf numFmtId="166" fontId="14" fillId="0" borderId="3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 indent="1"/>
    </xf>
    <xf numFmtId="3" fontId="12" fillId="3" borderId="7" xfId="0" applyNumberFormat="1" applyFont="1" applyFill="1" applyBorder="1" applyAlignment="1">
      <alignment vertical="center"/>
    </xf>
    <xf numFmtId="0" fontId="12" fillId="3" borderId="12" xfId="0" applyFont="1" applyFill="1" applyBorder="1" applyAlignment="1"/>
  </cellXfs>
  <cellStyles count="3">
    <cellStyle name="Moneda" xfId="1" builtinId="4"/>
    <cellStyle name="Normal" xfId="0" builtinId="0"/>
    <cellStyle name="Normal 10" xfId="2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680654</xdr:colOff>
      <xdr:row>4</xdr:row>
      <xdr:rowOff>99905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WZW87"/>
  <sheetViews>
    <sheetView showGridLines="0" tabSelected="1" zoomScaleNormal="100" zoomScaleSheetLayoutView="100" workbookViewId="0"/>
  </sheetViews>
  <sheetFormatPr baseColWidth="10" defaultRowHeight="11.25" x14ac:dyDescent="0.2"/>
  <cols>
    <col min="1" max="1" width="2.85546875" style="2" customWidth="1"/>
    <col min="2" max="2" width="8.85546875" style="8" customWidth="1"/>
    <col min="3" max="3" width="42.140625" style="9" customWidth="1"/>
    <col min="4" max="13" width="12.42578125" style="29" customWidth="1"/>
    <col min="14" max="16384" width="11.42578125" style="2"/>
  </cols>
  <sheetData>
    <row r="6" spans="2:13" ht="12.75" x14ac:dyDescent="0.2">
      <c r="B6" s="10" t="s">
        <v>62</v>
      </c>
      <c r="C6" s="1"/>
      <c r="D6" s="28"/>
      <c r="E6" s="28"/>
      <c r="F6" s="28"/>
      <c r="G6" s="28"/>
      <c r="H6" s="28"/>
      <c r="I6" s="28"/>
      <c r="J6" s="28"/>
      <c r="K6" s="28"/>
    </row>
    <row r="7" spans="2:13" ht="12.75" x14ac:dyDescent="0.2">
      <c r="B7" s="10" t="s">
        <v>63</v>
      </c>
      <c r="C7" s="3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2:13" ht="12.75" x14ac:dyDescent="0.2">
      <c r="B8" s="11" t="s">
        <v>54</v>
      </c>
      <c r="C8" s="3"/>
    </row>
    <row r="9" spans="2:13" ht="18.75" customHeight="1" x14ac:dyDescent="0.2">
      <c r="B9" s="44" t="s">
        <v>55</v>
      </c>
      <c r="C9" s="45"/>
      <c r="D9" s="24">
        <v>2010</v>
      </c>
      <c r="E9" s="24">
        <v>2011</v>
      </c>
      <c r="F9" s="24">
        <v>2012</v>
      </c>
      <c r="G9" s="24">
        <v>2013</v>
      </c>
      <c r="H9" s="24">
        <v>2014</v>
      </c>
      <c r="I9" s="24">
        <v>2015</v>
      </c>
      <c r="J9" s="24">
        <v>2016</v>
      </c>
      <c r="K9" s="24">
        <v>2017</v>
      </c>
      <c r="L9" s="24" t="s">
        <v>64</v>
      </c>
      <c r="M9" s="25" t="s">
        <v>65</v>
      </c>
    </row>
    <row r="10" spans="2:13" s="4" customFormat="1" ht="13.5" x14ac:dyDescent="0.2">
      <c r="B10" s="21" t="s">
        <v>67</v>
      </c>
      <c r="C10" s="22"/>
      <c r="D10" s="31">
        <f t="shared" ref="D10:M10" si="0">D11+D68+D69</f>
        <v>7052127.6542600021</v>
      </c>
      <c r="E10" s="31">
        <f t="shared" si="0"/>
        <v>9215280.239430001</v>
      </c>
      <c r="F10" s="31">
        <f t="shared" si="0"/>
        <v>11991132.951870004</v>
      </c>
      <c r="G10" s="31">
        <f t="shared" si="0"/>
        <v>12371615.469020002</v>
      </c>
      <c r="H10" s="31">
        <f t="shared" si="0"/>
        <v>13034220.241280001</v>
      </c>
      <c r="I10" s="31">
        <f t="shared" si="0"/>
        <v>8923115.3828599993</v>
      </c>
      <c r="J10" s="31">
        <f t="shared" si="0"/>
        <v>7258713.1685699997</v>
      </c>
      <c r="K10" s="31">
        <f t="shared" si="0"/>
        <v>8367078.5200900016</v>
      </c>
      <c r="L10" s="31">
        <f t="shared" si="0"/>
        <v>9064738.0454199966</v>
      </c>
      <c r="M10" s="32">
        <f t="shared" si="0"/>
        <v>8924397.7907000054</v>
      </c>
    </row>
    <row r="11" spans="2:13" ht="12" x14ac:dyDescent="0.2">
      <c r="B11" s="21" t="s">
        <v>61</v>
      </c>
      <c r="C11" s="48"/>
      <c r="D11" s="47">
        <f t="shared" ref="D11:M11" si="1">SUM(D12:D67)</f>
        <v>6966051.7699300023</v>
      </c>
      <c r="E11" s="31">
        <f t="shared" si="1"/>
        <v>9145764.4809700008</v>
      </c>
      <c r="F11" s="31">
        <f t="shared" si="1"/>
        <v>11814578.117900003</v>
      </c>
      <c r="G11" s="31">
        <f t="shared" si="1"/>
        <v>12251725.319510002</v>
      </c>
      <c r="H11" s="31">
        <f t="shared" si="1"/>
        <v>12899078.402600002</v>
      </c>
      <c r="I11" s="31">
        <f t="shared" si="1"/>
        <v>8737107.6229400001</v>
      </c>
      <c r="J11" s="31">
        <f t="shared" si="1"/>
        <v>7126324.1615800001</v>
      </c>
      <c r="K11" s="31">
        <f t="shared" si="1"/>
        <v>8223138.275150002</v>
      </c>
      <c r="L11" s="31">
        <f t="shared" si="1"/>
        <v>8969096.1929699965</v>
      </c>
      <c r="M11" s="32">
        <f t="shared" si="1"/>
        <v>8795941.7920700051</v>
      </c>
    </row>
    <row r="12" spans="2:13" ht="24" x14ac:dyDescent="0.2">
      <c r="B12" s="26" t="s">
        <v>0</v>
      </c>
      <c r="C12" s="46" t="s">
        <v>70</v>
      </c>
      <c r="D12" s="33">
        <v>275258.94321999984</v>
      </c>
      <c r="E12" s="34">
        <v>343366.38761999999</v>
      </c>
      <c r="F12" s="34">
        <v>528362.46491000033</v>
      </c>
      <c r="G12" s="34">
        <v>743055.69044000003</v>
      </c>
      <c r="H12" s="34">
        <v>623515.3146899991</v>
      </c>
      <c r="I12" s="34">
        <v>475912.61751999927</v>
      </c>
      <c r="J12" s="34">
        <v>441566.60225999972</v>
      </c>
      <c r="K12" s="34">
        <v>380557.13805999974</v>
      </c>
      <c r="L12" s="34">
        <v>429507.29115999996</v>
      </c>
      <c r="M12" s="35">
        <v>362063.23517999961</v>
      </c>
    </row>
    <row r="13" spans="2:13" ht="12" x14ac:dyDescent="0.2">
      <c r="B13" s="26" t="s">
        <v>1</v>
      </c>
      <c r="C13" s="46" t="s">
        <v>71</v>
      </c>
      <c r="D13" s="33">
        <v>997.52991999999983</v>
      </c>
      <c r="E13" s="34">
        <v>162.99905000000001</v>
      </c>
      <c r="F13" s="34">
        <v>930.53696999999988</v>
      </c>
      <c r="G13" s="34">
        <v>1568.8868399999994</v>
      </c>
      <c r="H13" s="34">
        <v>2442.3687099999997</v>
      </c>
      <c r="I13" s="34">
        <v>1581.2781199999999</v>
      </c>
      <c r="J13" s="34">
        <v>1305.63239</v>
      </c>
      <c r="K13" s="34">
        <v>2037.7275300000001</v>
      </c>
      <c r="L13" s="34">
        <v>2084.4128200000009</v>
      </c>
      <c r="M13" s="35">
        <v>1856.12176</v>
      </c>
    </row>
    <row r="14" spans="2:13" ht="24" x14ac:dyDescent="0.2">
      <c r="B14" s="26" t="s">
        <v>43</v>
      </c>
      <c r="C14" s="46" t="s">
        <v>72</v>
      </c>
      <c r="D14" s="33"/>
      <c r="E14" s="34"/>
      <c r="F14" s="34"/>
      <c r="G14" s="34"/>
      <c r="H14" s="34">
        <v>0.04</v>
      </c>
      <c r="I14" s="34"/>
      <c r="J14" s="34">
        <v>2897.9320000000002</v>
      </c>
      <c r="K14" s="34">
        <v>950.15200000000016</v>
      </c>
      <c r="L14" s="34">
        <v>1898.24</v>
      </c>
      <c r="M14" s="35">
        <v>607.9</v>
      </c>
    </row>
    <row r="15" spans="2:13" ht="24" x14ac:dyDescent="0.2">
      <c r="B15" s="26" t="s">
        <v>2</v>
      </c>
      <c r="C15" s="46" t="s">
        <v>73</v>
      </c>
      <c r="D15" s="33">
        <v>2525.1867400000001</v>
      </c>
      <c r="E15" s="34">
        <v>2089.8877500000003</v>
      </c>
      <c r="F15" s="34">
        <v>2026.966339999999</v>
      </c>
      <c r="G15" s="34">
        <v>1309.5793899999992</v>
      </c>
      <c r="H15" s="34">
        <v>717.03040999999985</v>
      </c>
      <c r="I15" s="34">
        <v>617.02517000000012</v>
      </c>
      <c r="J15" s="34">
        <v>475.54016000000013</v>
      </c>
      <c r="K15" s="34">
        <v>426.42091999999997</v>
      </c>
      <c r="L15" s="34">
        <v>734.49011000000007</v>
      </c>
      <c r="M15" s="35">
        <v>606.60320999999999</v>
      </c>
    </row>
    <row r="16" spans="2:13" ht="12" x14ac:dyDescent="0.2">
      <c r="B16" s="26" t="s">
        <v>3</v>
      </c>
      <c r="C16" s="46" t="s">
        <v>74</v>
      </c>
      <c r="D16" s="33">
        <v>2984418.2460100008</v>
      </c>
      <c r="E16" s="34">
        <v>4112445.3180399998</v>
      </c>
      <c r="F16" s="34">
        <v>5870952.2095699981</v>
      </c>
      <c r="G16" s="34">
        <v>6624931.5395400003</v>
      </c>
      <c r="H16" s="34">
        <v>6595226.7668900024</v>
      </c>
      <c r="I16" s="34">
        <v>3971148.7591999997</v>
      </c>
      <c r="J16" s="34">
        <v>2133700.3041899996</v>
      </c>
      <c r="K16" s="34">
        <v>2633033.050239997</v>
      </c>
      <c r="L16" s="34">
        <v>3042476.6052699992</v>
      </c>
      <c r="M16" s="35">
        <v>2741419.4846400009</v>
      </c>
    </row>
    <row r="17" spans="2:13" ht="12" x14ac:dyDescent="0.2">
      <c r="B17" s="26" t="s">
        <v>4</v>
      </c>
      <c r="C17" s="46" t="s">
        <v>75</v>
      </c>
      <c r="D17" s="33">
        <v>1.1799000000000002</v>
      </c>
      <c r="E17" s="34">
        <v>1244.54519</v>
      </c>
      <c r="F17" s="34">
        <v>899.86200000000008</v>
      </c>
      <c r="G17" s="34">
        <v>361.05264</v>
      </c>
      <c r="H17" s="34">
        <v>1845.03926</v>
      </c>
      <c r="I17" s="34">
        <v>1603.8722700000001</v>
      </c>
      <c r="J17" s="34">
        <v>25.1693</v>
      </c>
      <c r="K17" s="34">
        <v>1452.3892599999999</v>
      </c>
      <c r="L17" s="34">
        <v>4068.9913599999995</v>
      </c>
      <c r="M17" s="35">
        <v>6650.5253499999999</v>
      </c>
    </row>
    <row r="18" spans="2:13" ht="24" x14ac:dyDescent="0.2">
      <c r="B18" s="26" t="s">
        <v>5</v>
      </c>
      <c r="C18" s="46" t="s">
        <v>76</v>
      </c>
      <c r="D18" s="33">
        <v>1841370.9323200008</v>
      </c>
      <c r="E18" s="34">
        <v>2393130.2191300001</v>
      </c>
      <c r="F18" s="34">
        <v>2040670.0687200017</v>
      </c>
      <c r="G18" s="34">
        <v>1924041.6536999985</v>
      </c>
      <c r="H18" s="34">
        <v>1990746.1759100023</v>
      </c>
      <c r="I18" s="34">
        <v>1684001.1994799986</v>
      </c>
      <c r="J18" s="34">
        <v>1855752.6893899988</v>
      </c>
      <c r="K18" s="34">
        <v>2340785.3530999995</v>
      </c>
      <c r="L18" s="34">
        <v>2333756.5109599973</v>
      </c>
      <c r="M18" s="35">
        <v>2042469.3166900016</v>
      </c>
    </row>
    <row r="19" spans="2:13" ht="12" x14ac:dyDescent="0.2">
      <c r="B19" s="26" t="s">
        <v>6</v>
      </c>
      <c r="C19" s="46" t="s">
        <v>77</v>
      </c>
      <c r="D19" s="33">
        <v>162.80519999999999</v>
      </c>
      <c r="E19" s="34">
        <v>178.78729999999999</v>
      </c>
      <c r="F19" s="34">
        <v>281.67553000000004</v>
      </c>
      <c r="G19" s="34">
        <v>164.19431</v>
      </c>
      <c r="H19" s="34">
        <v>397.21008</v>
      </c>
      <c r="I19" s="34">
        <v>1120.7478500000002</v>
      </c>
      <c r="J19" s="34">
        <v>2657.7699799999996</v>
      </c>
      <c r="K19" s="34">
        <v>1308.61751</v>
      </c>
      <c r="L19" s="34">
        <v>65.281819999999996</v>
      </c>
      <c r="M19" s="35">
        <v>222.22013999999999</v>
      </c>
    </row>
    <row r="20" spans="2:13" ht="12" x14ac:dyDescent="0.2">
      <c r="B20" s="26" t="s">
        <v>7</v>
      </c>
      <c r="C20" s="46" t="s">
        <v>78</v>
      </c>
      <c r="D20" s="33">
        <v>19240.392270000008</v>
      </c>
      <c r="E20" s="34">
        <v>31813.174589999984</v>
      </c>
      <c r="F20" s="34">
        <v>34689.663800000002</v>
      </c>
      <c r="G20" s="34">
        <v>49741.858320000007</v>
      </c>
      <c r="H20" s="34">
        <v>46688.213620000002</v>
      </c>
      <c r="I20" s="34">
        <v>53712.692980000022</v>
      </c>
      <c r="J20" s="34">
        <v>41537.728020000002</v>
      </c>
      <c r="K20" s="34">
        <v>47963.828570000085</v>
      </c>
      <c r="L20" s="34">
        <v>51872.320240000001</v>
      </c>
      <c r="M20" s="35">
        <v>50137.421829999992</v>
      </c>
    </row>
    <row r="21" spans="2:13" ht="39" customHeight="1" x14ac:dyDescent="0.2">
      <c r="B21" s="26" t="s">
        <v>8</v>
      </c>
      <c r="C21" s="46" t="s">
        <v>79</v>
      </c>
      <c r="D21" s="33">
        <v>695390.31434000027</v>
      </c>
      <c r="E21" s="34">
        <v>776706.72814000025</v>
      </c>
      <c r="F21" s="34">
        <v>973730.54092000169</v>
      </c>
      <c r="G21" s="34">
        <v>1104784.0326699999</v>
      </c>
      <c r="H21" s="34">
        <v>1130319.0108100004</v>
      </c>
      <c r="I21" s="34">
        <v>889987.86513000051</v>
      </c>
      <c r="J21" s="34">
        <v>938823.36498000124</v>
      </c>
      <c r="K21" s="34">
        <v>777054.33464000537</v>
      </c>
      <c r="L21" s="34">
        <v>894693.68787000014</v>
      </c>
      <c r="M21" s="35">
        <v>810180.67797999969</v>
      </c>
    </row>
    <row r="22" spans="2:13" ht="12" x14ac:dyDescent="0.2">
      <c r="B22" s="26" t="s">
        <v>9</v>
      </c>
      <c r="C22" s="46" t="s">
        <v>80</v>
      </c>
      <c r="D22" s="33">
        <v>18141.871570000003</v>
      </c>
      <c r="E22" s="34">
        <v>11667.467480000001</v>
      </c>
      <c r="F22" s="34">
        <v>19474.437870000009</v>
      </c>
      <c r="G22" s="34">
        <v>38648.933070000006</v>
      </c>
      <c r="H22" s="34">
        <v>48032.214039999999</v>
      </c>
      <c r="I22" s="34">
        <v>32336.028370000011</v>
      </c>
      <c r="J22" s="34">
        <v>30734.997120000007</v>
      </c>
      <c r="K22" s="34">
        <v>20052.076470000022</v>
      </c>
      <c r="L22" s="34">
        <v>13998.817879999999</v>
      </c>
      <c r="M22" s="35">
        <v>17022.194230000001</v>
      </c>
    </row>
    <row r="23" spans="2:13" ht="36" x14ac:dyDescent="0.2">
      <c r="B23" s="26" t="s">
        <v>10</v>
      </c>
      <c r="C23" s="46" t="s">
        <v>123</v>
      </c>
      <c r="D23" s="33">
        <v>6467.2210899999982</v>
      </c>
      <c r="E23" s="34">
        <v>4721.2938599999998</v>
      </c>
      <c r="F23" s="34">
        <v>7746.7444200000045</v>
      </c>
      <c r="G23" s="34">
        <v>11642.621670000011</v>
      </c>
      <c r="H23" s="34">
        <v>10258.77879</v>
      </c>
      <c r="I23" s="34">
        <v>7233.3322500000004</v>
      </c>
      <c r="J23" s="34">
        <v>4827.6324799999984</v>
      </c>
      <c r="K23" s="34">
        <v>5327.1749899999932</v>
      </c>
      <c r="L23" s="34">
        <v>5901.1763900000033</v>
      </c>
      <c r="M23" s="35">
        <v>6622.7657599999975</v>
      </c>
    </row>
    <row r="24" spans="2:13" ht="12" x14ac:dyDescent="0.2">
      <c r="B24" s="26" t="s">
        <v>11</v>
      </c>
      <c r="C24" s="46" t="s">
        <v>81</v>
      </c>
      <c r="D24" s="33">
        <v>53365.65229999998</v>
      </c>
      <c r="E24" s="34">
        <v>11186.551600000006</v>
      </c>
      <c r="F24" s="34">
        <v>34896.23734</v>
      </c>
      <c r="G24" s="34">
        <v>95884.916010000001</v>
      </c>
      <c r="H24" s="34">
        <v>24834.161260000019</v>
      </c>
      <c r="I24" s="34">
        <v>17664.261229999971</v>
      </c>
      <c r="J24" s="34">
        <v>33120.414999999972</v>
      </c>
      <c r="K24" s="34">
        <v>22326.506770000011</v>
      </c>
      <c r="L24" s="34">
        <v>44579.396619999992</v>
      </c>
      <c r="M24" s="35">
        <v>57933.29571000002</v>
      </c>
    </row>
    <row r="25" spans="2:13" ht="12" x14ac:dyDescent="0.2">
      <c r="B25" s="26" t="s">
        <v>12</v>
      </c>
      <c r="C25" s="46" t="s">
        <v>82</v>
      </c>
      <c r="D25" s="33">
        <v>54721.76388999998</v>
      </c>
      <c r="E25" s="34">
        <v>46192.533749999995</v>
      </c>
      <c r="F25" s="34">
        <v>50534.000279999978</v>
      </c>
      <c r="G25" s="34">
        <v>87963.685839999976</v>
      </c>
      <c r="H25" s="34">
        <v>69654.330779999989</v>
      </c>
      <c r="I25" s="34">
        <v>61734.42321999999</v>
      </c>
      <c r="J25" s="34">
        <v>51534.92813</v>
      </c>
      <c r="K25" s="34">
        <v>39466.803419999997</v>
      </c>
      <c r="L25" s="34">
        <v>61300.496729999999</v>
      </c>
      <c r="M25" s="35">
        <v>63463.360319999992</v>
      </c>
    </row>
    <row r="26" spans="2:13" ht="12" x14ac:dyDescent="0.2">
      <c r="B26" s="26" t="s">
        <v>13</v>
      </c>
      <c r="C26" s="46" t="s">
        <v>83</v>
      </c>
      <c r="D26" s="33">
        <v>1335.91975</v>
      </c>
      <c r="E26" s="34">
        <v>441.79999999999995</v>
      </c>
      <c r="F26" s="34">
        <v>70.640000000000015</v>
      </c>
      <c r="G26" s="34"/>
      <c r="H26" s="34"/>
      <c r="I26" s="34"/>
      <c r="J26" s="34">
        <v>8.2599999999999993E-2</v>
      </c>
      <c r="K26" s="34">
        <v>1.9116900000000003</v>
      </c>
      <c r="L26" s="34">
        <v>3.9386700000000006</v>
      </c>
      <c r="M26" s="35">
        <v>2.5039500000000006</v>
      </c>
    </row>
    <row r="27" spans="2:13" ht="12" x14ac:dyDescent="0.2">
      <c r="B27" s="26" t="s">
        <v>14</v>
      </c>
      <c r="C27" s="46" t="s">
        <v>84</v>
      </c>
      <c r="D27" s="33">
        <v>18254.356079999994</v>
      </c>
      <c r="E27" s="34">
        <v>5633.040860000001</v>
      </c>
      <c r="F27" s="34">
        <v>6742.0306600000049</v>
      </c>
      <c r="G27" s="34">
        <v>8690.3201600000029</v>
      </c>
      <c r="H27" s="34">
        <v>12111.782739999997</v>
      </c>
      <c r="I27" s="34">
        <v>9017.0826899999975</v>
      </c>
      <c r="J27" s="34">
        <v>4506.6483100000005</v>
      </c>
      <c r="K27" s="34">
        <v>7962.3928699999997</v>
      </c>
      <c r="L27" s="34">
        <v>11429.190519999995</v>
      </c>
      <c r="M27" s="35">
        <v>10871.669419999991</v>
      </c>
    </row>
    <row r="28" spans="2:13" ht="12" x14ac:dyDescent="0.2">
      <c r="B28" s="26" t="s">
        <v>15</v>
      </c>
      <c r="C28" s="46" t="s">
        <v>85</v>
      </c>
      <c r="D28" s="33">
        <v>9335.2169000000049</v>
      </c>
      <c r="E28" s="34">
        <v>6694.5054999999984</v>
      </c>
      <c r="F28" s="34">
        <v>30784.883420000002</v>
      </c>
      <c r="G28" s="34">
        <v>5766.2784900000024</v>
      </c>
      <c r="H28" s="34">
        <v>2949.9040299999983</v>
      </c>
      <c r="I28" s="34">
        <v>4044.9151100000031</v>
      </c>
      <c r="J28" s="34">
        <v>1115.4007300000003</v>
      </c>
      <c r="K28" s="34">
        <v>1288.5135000000007</v>
      </c>
      <c r="L28" s="34">
        <v>2409.4705000000008</v>
      </c>
      <c r="M28" s="35">
        <v>2671.1924400000012</v>
      </c>
    </row>
    <row r="29" spans="2:13" ht="24" x14ac:dyDescent="0.2">
      <c r="B29" s="26" t="s">
        <v>16</v>
      </c>
      <c r="C29" s="46" t="s">
        <v>86</v>
      </c>
      <c r="D29" s="33">
        <v>27022.399500000032</v>
      </c>
      <c r="E29" s="34">
        <v>19279.13709</v>
      </c>
      <c r="F29" s="34">
        <v>17640.146020000037</v>
      </c>
      <c r="G29" s="34">
        <v>14166.22573</v>
      </c>
      <c r="H29" s="34">
        <v>22671.915939999995</v>
      </c>
      <c r="I29" s="34">
        <v>11854.857990000011</v>
      </c>
      <c r="J29" s="34">
        <v>5380.41237</v>
      </c>
      <c r="K29" s="34">
        <v>3536.0909700000025</v>
      </c>
      <c r="L29" s="34">
        <v>4784.4613199999958</v>
      </c>
      <c r="M29" s="35">
        <v>2391.0848399999995</v>
      </c>
    </row>
    <row r="30" spans="2:13" ht="23.25" customHeight="1" x14ac:dyDescent="0.2">
      <c r="B30" s="26" t="s">
        <v>17</v>
      </c>
      <c r="C30" s="46" t="s">
        <v>87</v>
      </c>
      <c r="D30" s="33">
        <v>36600.724739999969</v>
      </c>
      <c r="E30" s="34">
        <v>27916.415259999943</v>
      </c>
      <c r="F30" s="34">
        <v>28152.189530000029</v>
      </c>
      <c r="G30" s="34">
        <v>23651.772190000047</v>
      </c>
      <c r="H30" s="34">
        <v>28873.635849999999</v>
      </c>
      <c r="I30" s="34">
        <v>19048.344529999998</v>
      </c>
      <c r="J30" s="34">
        <v>11016.068270000007</v>
      </c>
      <c r="K30" s="34">
        <v>10923.097320000024</v>
      </c>
      <c r="L30" s="34">
        <v>12747.978090000026</v>
      </c>
      <c r="M30" s="35">
        <v>11640.650189999962</v>
      </c>
    </row>
    <row r="31" spans="2:13" ht="24" x14ac:dyDescent="0.2">
      <c r="B31" s="26" t="s">
        <v>18</v>
      </c>
      <c r="C31" s="46" t="s">
        <v>88</v>
      </c>
      <c r="D31" s="33">
        <v>136.74714</v>
      </c>
      <c r="E31" s="34">
        <v>39.542149999999992</v>
      </c>
      <c r="F31" s="34">
        <v>4.6040000000000001</v>
      </c>
      <c r="G31" s="34">
        <v>3.0752000000000002</v>
      </c>
      <c r="H31" s="34">
        <v>7.83</v>
      </c>
      <c r="I31" s="34">
        <v>4.3558000000000003</v>
      </c>
      <c r="J31" s="34">
        <v>2.2199999999999998</v>
      </c>
      <c r="K31" s="34">
        <v>33.330909999999996</v>
      </c>
      <c r="L31" s="34">
        <v>4.3934800000000003</v>
      </c>
      <c r="M31" s="35">
        <v>3.8449999999999998</v>
      </c>
    </row>
    <row r="32" spans="2:13" ht="39.75" customHeight="1" x14ac:dyDescent="0.2">
      <c r="B32" s="26" t="s">
        <v>19</v>
      </c>
      <c r="C32" s="46" t="s">
        <v>89</v>
      </c>
      <c r="D32" s="33">
        <v>33652.01334000002</v>
      </c>
      <c r="E32" s="34">
        <v>51260.270789999944</v>
      </c>
      <c r="F32" s="34">
        <v>49055.85462000002</v>
      </c>
      <c r="G32" s="34">
        <v>54511.914069999977</v>
      </c>
      <c r="H32" s="34">
        <v>63173.43486000003</v>
      </c>
      <c r="I32" s="34">
        <v>44945.475689999963</v>
      </c>
      <c r="J32" s="34">
        <v>37530.20923</v>
      </c>
      <c r="K32" s="34">
        <v>34427.577359999945</v>
      </c>
      <c r="L32" s="34">
        <v>22790.581790000015</v>
      </c>
      <c r="M32" s="35">
        <v>15792.194580000003</v>
      </c>
    </row>
    <row r="33" spans="2:13" ht="12" x14ac:dyDescent="0.2">
      <c r="B33" s="26" t="s">
        <v>20</v>
      </c>
      <c r="C33" s="46" t="s">
        <v>90</v>
      </c>
      <c r="D33" s="33">
        <v>2169.9813600000002</v>
      </c>
      <c r="E33" s="34">
        <v>2788.5839500000002</v>
      </c>
      <c r="F33" s="34">
        <v>2270.2753099999995</v>
      </c>
      <c r="G33" s="34">
        <v>1754.5809100000004</v>
      </c>
      <c r="H33" s="34">
        <v>1771.4832199999996</v>
      </c>
      <c r="I33" s="34">
        <v>1640.1686700000005</v>
      </c>
      <c r="J33" s="34">
        <v>1295.0597599999992</v>
      </c>
      <c r="K33" s="34">
        <v>863.01479999999958</v>
      </c>
      <c r="L33" s="34">
        <v>759.04748999999993</v>
      </c>
      <c r="M33" s="35">
        <v>497.50238999999993</v>
      </c>
    </row>
    <row r="34" spans="2:13" ht="12" x14ac:dyDescent="0.2">
      <c r="B34" s="26" t="s">
        <v>21</v>
      </c>
      <c r="C34" s="46" t="s">
        <v>91</v>
      </c>
      <c r="D34" s="33">
        <v>59729.641409999989</v>
      </c>
      <c r="E34" s="34">
        <v>50869.131979999998</v>
      </c>
      <c r="F34" s="34">
        <v>42205.376029999934</v>
      </c>
      <c r="G34" s="34">
        <v>38532.438109999974</v>
      </c>
      <c r="H34" s="34">
        <v>37913.058979999987</v>
      </c>
      <c r="I34" s="34">
        <v>30995.998149999996</v>
      </c>
      <c r="J34" s="34">
        <v>27006.535160000007</v>
      </c>
      <c r="K34" s="34">
        <v>28958.374230000049</v>
      </c>
      <c r="L34" s="34">
        <v>34441.554080000016</v>
      </c>
      <c r="M34" s="35">
        <v>34844.769099999998</v>
      </c>
    </row>
    <row r="35" spans="2:13" ht="24" x14ac:dyDescent="0.2">
      <c r="B35" s="26" t="s">
        <v>22</v>
      </c>
      <c r="C35" s="46" t="s">
        <v>92</v>
      </c>
      <c r="D35" s="33">
        <v>34607.711169999973</v>
      </c>
      <c r="E35" s="34">
        <v>21462.277699999991</v>
      </c>
      <c r="F35" s="34">
        <v>17992.51042000001</v>
      </c>
      <c r="G35" s="34">
        <v>19905.92390999998</v>
      </c>
      <c r="H35" s="34">
        <v>20178.34708</v>
      </c>
      <c r="I35" s="34">
        <v>20498.897710000001</v>
      </c>
      <c r="J35" s="34">
        <v>15595.313349999997</v>
      </c>
      <c r="K35" s="34">
        <v>15665.22166000001</v>
      </c>
      <c r="L35" s="34">
        <v>15739.147530000004</v>
      </c>
      <c r="M35" s="35">
        <v>12934.424830000005</v>
      </c>
    </row>
    <row r="36" spans="2:13" ht="12" x14ac:dyDescent="0.2">
      <c r="B36" s="26" t="s">
        <v>23</v>
      </c>
      <c r="C36" s="46" t="s">
        <v>93</v>
      </c>
      <c r="D36" s="33">
        <v>2512.6209800000001</v>
      </c>
      <c r="E36" s="34">
        <v>3291.8496900000005</v>
      </c>
      <c r="F36" s="34">
        <v>2323.1654000000012</v>
      </c>
      <c r="G36" s="34">
        <v>1223.6263199999999</v>
      </c>
      <c r="H36" s="34">
        <v>1147.0215000000001</v>
      </c>
      <c r="I36" s="34">
        <v>1103.1634599999991</v>
      </c>
      <c r="J36" s="34">
        <v>1063.4361899999999</v>
      </c>
      <c r="K36" s="34">
        <v>1074.7634499999997</v>
      </c>
      <c r="L36" s="34">
        <v>3402.569829999999</v>
      </c>
      <c r="M36" s="35">
        <v>6458.0994900000005</v>
      </c>
    </row>
    <row r="37" spans="2:13" ht="12" x14ac:dyDescent="0.2">
      <c r="B37" s="26" t="s">
        <v>24</v>
      </c>
      <c r="C37" s="46" t="s">
        <v>94</v>
      </c>
      <c r="D37" s="33">
        <v>236.11223000000004</v>
      </c>
      <c r="E37" s="34">
        <v>276.56777999999997</v>
      </c>
      <c r="F37" s="34">
        <v>239.36335999999997</v>
      </c>
      <c r="G37" s="34">
        <v>243.17811999999995</v>
      </c>
      <c r="H37" s="34">
        <v>121.06550999999999</v>
      </c>
      <c r="I37" s="34">
        <v>136.14301999999998</v>
      </c>
      <c r="J37" s="34">
        <v>478.06074999999998</v>
      </c>
      <c r="K37" s="34">
        <v>197.33682999999999</v>
      </c>
      <c r="L37" s="34">
        <v>108.85138000000003</v>
      </c>
      <c r="M37" s="35">
        <v>119.21319999999994</v>
      </c>
    </row>
    <row r="38" spans="2:13" ht="24" x14ac:dyDescent="0.2">
      <c r="B38" s="26" t="s">
        <v>42</v>
      </c>
      <c r="C38" s="46" t="s">
        <v>95</v>
      </c>
      <c r="D38" s="33">
        <v>51.448560000000008</v>
      </c>
      <c r="E38" s="34">
        <v>7.8366300000000004</v>
      </c>
      <c r="F38" s="34">
        <v>8.1210299999999993</v>
      </c>
      <c r="G38" s="34">
        <v>4.5557100000000004</v>
      </c>
      <c r="H38" s="34">
        <v>3.2123199999999992</v>
      </c>
      <c r="I38" s="34">
        <v>7.0247299999999999</v>
      </c>
      <c r="J38" s="34">
        <v>390.10355000000004</v>
      </c>
      <c r="K38" s="34">
        <v>644.90162999999995</v>
      </c>
      <c r="L38" s="34">
        <v>29.185539999999989</v>
      </c>
      <c r="M38" s="35">
        <v>52.256999999999998</v>
      </c>
    </row>
    <row r="39" spans="2:13" ht="24" x14ac:dyDescent="0.2">
      <c r="B39" s="26" t="s">
        <v>25</v>
      </c>
      <c r="C39" s="46" t="s">
        <v>96</v>
      </c>
      <c r="D39" s="33">
        <v>30436.674649999994</v>
      </c>
      <c r="E39" s="34">
        <v>36230.088049999969</v>
      </c>
      <c r="F39" s="34">
        <v>38978.506670000002</v>
      </c>
      <c r="G39" s="34">
        <v>57759.22812</v>
      </c>
      <c r="H39" s="34">
        <v>79425.415970000016</v>
      </c>
      <c r="I39" s="34">
        <v>61458.499370000034</v>
      </c>
      <c r="J39" s="34">
        <v>87680.632230000003</v>
      </c>
      <c r="K39" s="34">
        <v>101375.09742000002</v>
      </c>
      <c r="L39" s="34">
        <v>99192.331319999939</v>
      </c>
      <c r="M39" s="35">
        <v>82179.768740000043</v>
      </c>
    </row>
    <row r="40" spans="2:13" ht="12" x14ac:dyDescent="0.2">
      <c r="B40" s="26" t="s">
        <v>26</v>
      </c>
      <c r="C40" s="46" t="s">
        <v>97</v>
      </c>
      <c r="D40" s="33">
        <v>86058.864199999953</v>
      </c>
      <c r="E40" s="34">
        <v>73041.518190000017</v>
      </c>
      <c r="F40" s="34">
        <v>208258.12613000005</v>
      </c>
      <c r="G40" s="34">
        <v>69641.881369999959</v>
      </c>
      <c r="H40" s="34">
        <v>43310.802179999941</v>
      </c>
      <c r="I40" s="34">
        <v>35284.87779000002</v>
      </c>
      <c r="J40" s="34">
        <v>23936.882580000012</v>
      </c>
      <c r="K40" s="34">
        <v>29725.13750999999</v>
      </c>
      <c r="L40" s="34">
        <v>100753.76974999989</v>
      </c>
      <c r="M40" s="35">
        <v>101858.8096999999</v>
      </c>
    </row>
    <row r="41" spans="2:13" ht="12" x14ac:dyDescent="0.2">
      <c r="B41" s="26" t="s">
        <v>27</v>
      </c>
      <c r="C41" s="46" t="s">
        <v>98</v>
      </c>
      <c r="D41" s="33">
        <v>24220.185789999989</v>
      </c>
      <c r="E41" s="34">
        <v>24187.987550000009</v>
      </c>
      <c r="F41" s="34">
        <v>47433.088980000044</v>
      </c>
      <c r="G41" s="34">
        <v>27118.910689999993</v>
      </c>
      <c r="H41" s="34">
        <v>24541.278629999993</v>
      </c>
      <c r="I41" s="34">
        <v>25751.814649999997</v>
      </c>
      <c r="J41" s="34">
        <v>23673.58437</v>
      </c>
      <c r="K41" s="34">
        <v>18931.293660000021</v>
      </c>
      <c r="L41" s="34">
        <v>16955.426449999999</v>
      </c>
      <c r="M41" s="35">
        <v>17036.906480000005</v>
      </c>
    </row>
    <row r="42" spans="2:13" ht="12" x14ac:dyDescent="0.2">
      <c r="B42" s="26" t="s">
        <v>28</v>
      </c>
      <c r="C42" s="46" t="s">
        <v>99</v>
      </c>
      <c r="D42" s="33">
        <v>2436.1638600000001</v>
      </c>
      <c r="E42" s="34">
        <v>77.526210000000006</v>
      </c>
      <c r="F42" s="34"/>
      <c r="G42" s="34">
        <v>187.17205999999999</v>
      </c>
      <c r="H42" s="34">
        <v>192.87419</v>
      </c>
      <c r="I42" s="34"/>
      <c r="J42" s="34"/>
      <c r="K42" s="34"/>
      <c r="L42" s="34">
        <v>15.3</v>
      </c>
      <c r="M42" s="35">
        <v>61.210400000000007</v>
      </c>
    </row>
    <row r="43" spans="2:13" ht="12" x14ac:dyDescent="0.2">
      <c r="B43" s="26" t="s">
        <v>29</v>
      </c>
      <c r="C43" s="46" t="s">
        <v>100</v>
      </c>
      <c r="D43" s="33">
        <v>6.2100000000000009</v>
      </c>
      <c r="E43" s="34">
        <v>0.58979999999999999</v>
      </c>
      <c r="F43" s="34">
        <v>7.3141299999999996</v>
      </c>
      <c r="G43" s="34">
        <v>0.38464000000000004</v>
      </c>
      <c r="H43" s="34">
        <v>4.6229700000000005</v>
      </c>
      <c r="I43" s="34">
        <v>0.54616999999999993</v>
      </c>
      <c r="J43" s="34">
        <v>1.45574</v>
      </c>
      <c r="K43" s="34">
        <v>4.0926499999999999</v>
      </c>
      <c r="L43" s="34">
        <v>73.266339999999985</v>
      </c>
      <c r="M43" s="35">
        <v>15.260259999999997</v>
      </c>
    </row>
    <row r="44" spans="2:13" ht="12" x14ac:dyDescent="0.2">
      <c r="B44" s="26" t="s">
        <v>48</v>
      </c>
      <c r="C44" s="46" t="s">
        <v>101</v>
      </c>
      <c r="D44" s="33">
        <v>5776.4632599999986</v>
      </c>
      <c r="E44" s="34">
        <v>3173.6506900000004</v>
      </c>
      <c r="F44" s="34">
        <v>3656.8717099999999</v>
      </c>
      <c r="G44" s="34">
        <v>2322.4221800000009</v>
      </c>
      <c r="H44" s="34">
        <v>558.60930999999971</v>
      </c>
      <c r="I44" s="34">
        <v>618.10696999999993</v>
      </c>
      <c r="J44" s="34">
        <v>263.05761000000012</v>
      </c>
      <c r="K44" s="34">
        <v>545.03779999999995</v>
      </c>
      <c r="L44" s="34">
        <v>848.69912000000022</v>
      </c>
      <c r="M44" s="35">
        <v>762.58571000000006</v>
      </c>
    </row>
    <row r="45" spans="2:13" ht="12" x14ac:dyDescent="0.2">
      <c r="B45" s="26" t="s">
        <v>30</v>
      </c>
      <c r="C45" s="46" t="s">
        <v>102</v>
      </c>
      <c r="D45" s="33">
        <v>1026.7654199999999</v>
      </c>
      <c r="E45" s="34">
        <v>1174.7107099999998</v>
      </c>
      <c r="F45" s="34">
        <v>1408.6114200000006</v>
      </c>
      <c r="G45" s="34">
        <v>432.87015000000002</v>
      </c>
      <c r="H45" s="34">
        <v>663.9346800000003</v>
      </c>
      <c r="I45" s="34">
        <v>610.32719999999995</v>
      </c>
      <c r="J45" s="34">
        <v>325.5517900000001</v>
      </c>
      <c r="K45" s="34">
        <v>304.9546499999999</v>
      </c>
      <c r="L45" s="34">
        <v>926.22672999999975</v>
      </c>
      <c r="M45" s="35">
        <v>2898.2260000000006</v>
      </c>
    </row>
    <row r="46" spans="2:13" ht="24" x14ac:dyDescent="0.2">
      <c r="B46" s="26" t="s">
        <v>31</v>
      </c>
      <c r="C46" s="46" t="s">
        <v>103</v>
      </c>
      <c r="D46" s="33">
        <v>6170.270379999999</v>
      </c>
      <c r="E46" s="34">
        <v>7250.3723000000027</v>
      </c>
      <c r="F46" s="34">
        <v>10836.411429999993</v>
      </c>
      <c r="G46" s="34">
        <v>12823.897140000003</v>
      </c>
      <c r="H46" s="34">
        <v>10788.522529999995</v>
      </c>
      <c r="I46" s="34">
        <v>8346.1292699999995</v>
      </c>
      <c r="J46" s="34">
        <v>7651.718980000006</v>
      </c>
      <c r="K46" s="34">
        <v>18296.410649999783</v>
      </c>
      <c r="L46" s="34">
        <v>14577.566470000007</v>
      </c>
      <c r="M46" s="35">
        <v>13595.351300000006</v>
      </c>
    </row>
    <row r="47" spans="2:13" ht="12" x14ac:dyDescent="0.2">
      <c r="B47" s="26" t="s">
        <v>41</v>
      </c>
      <c r="C47" s="46" t="s">
        <v>104</v>
      </c>
      <c r="D47" s="33">
        <v>49.487390000000005</v>
      </c>
      <c r="E47" s="34">
        <v>65.481179999999995</v>
      </c>
      <c r="F47" s="34">
        <v>21.150000000000002</v>
      </c>
      <c r="G47" s="34"/>
      <c r="H47" s="34"/>
      <c r="I47" s="34">
        <v>36.396569999999997</v>
      </c>
      <c r="J47" s="34">
        <v>109.49094000000001</v>
      </c>
      <c r="K47" s="34">
        <v>1.4400299999999999</v>
      </c>
      <c r="L47" s="34">
        <v>67.006569999999996</v>
      </c>
      <c r="M47" s="35">
        <v>139.02162000000001</v>
      </c>
    </row>
    <row r="48" spans="2:13" ht="24" x14ac:dyDescent="0.2">
      <c r="B48" s="26" t="s">
        <v>32</v>
      </c>
      <c r="C48" s="46" t="s">
        <v>105</v>
      </c>
      <c r="D48" s="33">
        <v>510855.47876000014</v>
      </c>
      <c r="E48" s="34">
        <v>976672.37543000118</v>
      </c>
      <c r="F48" s="34">
        <v>1616587.3409099998</v>
      </c>
      <c r="G48" s="34">
        <v>1059401.5384400007</v>
      </c>
      <c r="H48" s="34">
        <v>1859454.2102099995</v>
      </c>
      <c r="I48" s="34">
        <v>1093082.6029600003</v>
      </c>
      <c r="J48" s="34">
        <v>1160628.9457799997</v>
      </c>
      <c r="K48" s="34">
        <v>1507829.5912199994</v>
      </c>
      <c r="L48" s="34">
        <v>1590806.6879000003</v>
      </c>
      <c r="M48" s="35">
        <v>2139019.8637900003</v>
      </c>
    </row>
    <row r="49" spans="2:13" ht="36.75" customHeight="1" x14ac:dyDescent="0.2">
      <c r="B49" s="26" t="s">
        <v>40</v>
      </c>
      <c r="C49" s="46" t="s">
        <v>106</v>
      </c>
      <c r="D49" s="33">
        <v>1127.27637</v>
      </c>
      <c r="E49" s="34">
        <v>936.78212999999994</v>
      </c>
      <c r="F49" s="34">
        <v>425.54016999999993</v>
      </c>
      <c r="G49" s="34">
        <v>175.68</v>
      </c>
      <c r="H49" s="34">
        <v>186.48940000000002</v>
      </c>
      <c r="I49" s="34">
        <v>910.84489000000008</v>
      </c>
      <c r="J49" s="34">
        <v>130.62647000000001</v>
      </c>
      <c r="K49" s="34">
        <v>296.39123999999998</v>
      </c>
      <c r="L49" s="34">
        <v>156.37594000000001</v>
      </c>
      <c r="M49" s="35">
        <v>136.12412</v>
      </c>
    </row>
    <row r="50" spans="2:13" ht="36" x14ac:dyDescent="0.2">
      <c r="B50" s="26" t="s">
        <v>33</v>
      </c>
      <c r="C50" s="46" t="s">
        <v>107</v>
      </c>
      <c r="D50" s="33">
        <v>686.1785299999998</v>
      </c>
      <c r="E50" s="34">
        <v>939.92924000000062</v>
      </c>
      <c r="F50" s="34">
        <v>713.00121000000001</v>
      </c>
      <c r="G50" s="34">
        <v>595.70444000000009</v>
      </c>
      <c r="H50" s="34">
        <v>2197.461749999999</v>
      </c>
      <c r="I50" s="34">
        <v>676.62470999999994</v>
      </c>
      <c r="J50" s="34">
        <v>624.40777000000026</v>
      </c>
      <c r="K50" s="34">
        <v>609.38166999999976</v>
      </c>
      <c r="L50" s="34">
        <v>664.20565999999997</v>
      </c>
      <c r="M50" s="35">
        <v>407.58682999999996</v>
      </c>
    </row>
    <row r="51" spans="2:13" ht="12" x14ac:dyDescent="0.2">
      <c r="B51" s="26" t="s">
        <v>34</v>
      </c>
      <c r="C51" s="46" t="s">
        <v>108</v>
      </c>
      <c r="D51" s="33">
        <v>1278.99</v>
      </c>
      <c r="E51" s="34">
        <v>40.1</v>
      </c>
      <c r="F51" s="34"/>
      <c r="G51" s="34">
        <v>3.9600000000000004</v>
      </c>
      <c r="H51" s="34">
        <v>1.6415999999999999</v>
      </c>
      <c r="I51" s="34">
        <v>4.6321199999999996</v>
      </c>
      <c r="J51" s="34">
        <v>126.56133999999999</v>
      </c>
      <c r="K51" s="34">
        <v>27.077829999999999</v>
      </c>
      <c r="L51" s="34">
        <v>27.764120000000002</v>
      </c>
      <c r="M51" s="35">
        <v>32.363240000000005</v>
      </c>
    </row>
    <row r="52" spans="2:13" ht="12" x14ac:dyDescent="0.2">
      <c r="B52" s="26" t="s">
        <v>35</v>
      </c>
      <c r="C52" s="46" t="s">
        <v>109</v>
      </c>
      <c r="D52" s="33">
        <v>2354.2276999999999</v>
      </c>
      <c r="E52" s="34">
        <v>3724.5238299999996</v>
      </c>
      <c r="F52" s="34">
        <v>19261.998939999998</v>
      </c>
      <c r="G52" s="34">
        <v>2958.2948500000002</v>
      </c>
      <c r="H52" s="34">
        <v>1778.7331599999998</v>
      </c>
      <c r="I52" s="34">
        <v>1423.2745400000001</v>
      </c>
      <c r="J52" s="34">
        <v>1368.1938200000002</v>
      </c>
      <c r="K52" s="34">
        <v>1152.9644800000001</v>
      </c>
      <c r="L52" s="34">
        <v>1505.84239</v>
      </c>
      <c r="M52" s="35">
        <v>2621.8028400000007</v>
      </c>
    </row>
    <row r="53" spans="2:13" ht="12" x14ac:dyDescent="0.2">
      <c r="B53" s="26" t="s">
        <v>47</v>
      </c>
      <c r="C53" s="46" t="s">
        <v>110</v>
      </c>
      <c r="D53" s="33">
        <v>9.6000000000000002E-2</v>
      </c>
      <c r="E53" s="34">
        <v>0.05</v>
      </c>
      <c r="F53" s="34">
        <v>1.008</v>
      </c>
      <c r="G53" s="34">
        <v>4.0169199999999998</v>
      </c>
      <c r="H53" s="34">
        <v>0.99</v>
      </c>
      <c r="I53" s="34"/>
      <c r="J53" s="34">
        <v>1.0513999999999999</v>
      </c>
      <c r="K53" s="34"/>
      <c r="L53" s="34">
        <v>0.63658000000000003</v>
      </c>
      <c r="M53" s="35">
        <v>0.4</v>
      </c>
    </row>
    <row r="54" spans="2:13" ht="24" x14ac:dyDescent="0.2">
      <c r="B54" s="26" t="s">
        <v>46</v>
      </c>
      <c r="C54" s="46" t="s">
        <v>111</v>
      </c>
      <c r="D54" s="33">
        <v>0.17799999999999999</v>
      </c>
      <c r="E54" s="34">
        <v>7.9210000000000003E-2</v>
      </c>
      <c r="F54" s="34"/>
      <c r="G54" s="34"/>
      <c r="H54" s="34"/>
      <c r="I54" s="34">
        <v>0.32</v>
      </c>
      <c r="J54" s="34"/>
      <c r="K54" s="34"/>
      <c r="L54" s="34"/>
      <c r="M54" s="35"/>
    </row>
    <row r="55" spans="2:13" ht="24" x14ac:dyDescent="0.2">
      <c r="B55" s="26" t="s">
        <v>51</v>
      </c>
      <c r="C55" s="46" t="s">
        <v>112</v>
      </c>
      <c r="D55" s="33">
        <v>2.4E-2</v>
      </c>
      <c r="E55" s="34">
        <v>67.291409999999999</v>
      </c>
      <c r="F55" s="34">
        <v>16.66226</v>
      </c>
      <c r="G55" s="34">
        <v>90.833920000000006</v>
      </c>
      <c r="H55" s="34">
        <v>10.668300000000002</v>
      </c>
      <c r="I55" s="34">
        <v>8.7469999999999999</v>
      </c>
      <c r="J55" s="34">
        <v>30.124400000000001</v>
      </c>
      <c r="K55" s="34">
        <v>6.03</v>
      </c>
      <c r="L55" s="34"/>
      <c r="M55" s="35"/>
    </row>
    <row r="56" spans="2:13" ht="12" x14ac:dyDescent="0.2">
      <c r="B56" s="26" t="s">
        <v>53</v>
      </c>
      <c r="C56" s="46" t="s">
        <v>113</v>
      </c>
      <c r="D56" s="33"/>
      <c r="E56" s="34">
        <v>0.5482999999999999</v>
      </c>
      <c r="F56" s="34">
        <v>0.14463000000000001</v>
      </c>
      <c r="G56" s="34"/>
      <c r="H56" s="34"/>
      <c r="I56" s="34"/>
      <c r="J56" s="34">
        <v>6.3250000000000001E-2</v>
      </c>
      <c r="K56" s="34"/>
      <c r="L56" s="34"/>
      <c r="M56" s="35">
        <v>0.9</v>
      </c>
    </row>
    <row r="57" spans="2:13" ht="12" x14ac:dyDescent="0.2">
      <c r="B57" s="26" t="s">
        <v>50</v>
      </c>
      <c r="C57" s="46" t="s">
        <v>114</v>
      </c>
      <c r="D57" s="33">
        <v>542.18654000000004</v>
      </c>
      <c r="E57" s="34">
        <v>855.49049999999988</v>
      </c>
      <c r="F57" s="34">
        <v>291.27080000000001</v>
      </c>
      <c r="G57" s="34">
        <v>628.49538000000007</v>
      </c>
      <c r="H57" s="34">
        <v>561.55076999999994</v>
      </c>
      <c r="I57" s="34">
        <v>0.14317000000000002</v>
      </c>
      <c r="J57" s="34"/>
      <c r="K57" s="34"/>
      <c r="L57" s="34">
        <v>0.17065</v>
      </c>
      <c r="M57" s="35">
        <v>80.810509999999994</v>
      </c>
    </row>
    <row r="58" spans="2:13" ht="24" x14ac:dyDescent="0.2">
      <c r="B58" s="26" t="s">
        <v>39</v>
      </c>
      <c r="C58" s="46" t="s">
        <v>115</v>
      </c>
      <c r="D58" s="33">
        <v>1893.28197</v>
      </c>
      <c r="E58" s="34">
        <v>3198.0484799999999</v>
      </c>
      <c r="F58" s="34">
        <v>3775.2640500000007</v>
      </c>
      <c r="G58" s="34">
        <v>4703.5611799999997</v>
      </c>
      <c r="H58" s="34">
        <v>4295.7498999999998</v>
      </c>
      <c r="I58" s="34">
        <v>4010.5260499999995</v>
      </c>
      <c r="J58" s="34">
        <v>2535.23414</v>
      </c>
      <c r="K58" s="34">
        <v>4023.8615099999993</v>
      </c>
      <c r="L58" s="34">
        <v>3423.8329500000009</v>
      </c>
      <c r="M58" s="35">
        <v>4192.7807400000002</v>
      </c>
    </row>
    <row r="59" spans="2:13" ht="24" x14ac:dyDescent="0.2">
      <c r="B59" s="26" t="s">
        <v>38</v>
      </c>
      <c r="C59" s="46" t="s">
        <v>116</v>
      </c>
      <c r="D59" s="33">
        <v>104.33947999999999</v>
      </c>
      <c r="E59" s="34">
        <v>19.959599999999998</v>
      </c>
      <c r="F59" s="34">
        <v>59.334040000000002</v>
      </c>
      <c r="G59" s="34">
        <v>15.728299999999997</v>
      </c>
      <c r="H59" s="34">
        <v>16.615360000000003</v>
      </c>
      <c r="I59" s="34">
        <v>91.93950000000001</v>
      </c>
      <c r="J59" s="34">
        <v>11.541700000000002</v>
      </c>
      <c r="K59" s="34">
        <v>1.4811000000000001</v>
      </c>
      <c r="L59" s="34">
        <v>0.23760000000000001</v>
      </c>
      <c r="M59" s="35"/>
    </row>
    <row r="60" spans="2:13" ht="24" x14ac:dyDescent="0.2">
      <c r="B60" s="26" t="s">
        <v>52</v>
      </c>
      <c r="C60" s="46" t="s">
        <v>117</v>
      </c>
      <c r="D60" s="33">
        <v>0.61450000000000005</v>
      </c>
      <c r="E60" s="34"/>
      <c r="F60" s="34"/>
      <c r="G60" s="34"/>
      <c r="H60" s="34"/>
      <c r="I60" s="34"/>
      <c r="J60" s="34"/>
      <c r="K60" s="34">
        <v>1.389</v>
      </c>
      <c r="L60" s="34">
        <v>8.6209999999999995E-2</v>
      </c>
      <c r="M60" s="35"/>
    </row>
    <row r="61" spans="2:13" ht="41.25" customHeight="1" x14ac:dyDescent="0.2">
      <c r="B61" s="26" t="s">
        <v>45</v>
      </c>
      <c r="C61" s="46" t="s">
        <v>118</v>
      </c>
      <c r="D61" s="33">
        <v>6374.4542399999991</v>
      </c>
      <c r="E61" s="34">
        <v>834.77117999999996</v>
      </c>
      <c r="F61" s="34">
        <v>429.91760000000011</v>
      </c>
      <c r="G61" s="34">
        <v>1482.3906500000001</v>
      </c>
      <c r="H61" s="34">
        <v>1942.8200599999998</v>
      </c>
      <c r="I61" s="34">
        <v>1416.6645999999998</v>
      </c>
      <c r="J61" s="34">
        <v>792.51085000000012</v>
      </c>
      <c r="K61" s="34">
        <v>976.7100700000002</v>
      </c>
      <c r="L61" s="34">
        <v>755.15328</v>
      </c>
      <c r="M61" s="35">
        <v>8.8888499999999997</v>
      </c>
    </row>
    <row r="62" spans="2:13" ht="24" x14ac:dyDescent="0.2">
      <c r="B62" s="26" t="s">
        <v>44</v>
      </c>
      <c r="C62" s="46" t="s">
        <v>119</v>
      </c>
      <c r="D62" s="33">
        <v>16.931000000000001</v>
      </c>
      <c r="E62" s="34">
        <v>33.706880000000005</v>
      </c>
      <c r="F62" s="34">
        <v>29.487690000000001</v>
      </c>
      <c r="G62" s="34"/>
      <c r="H62" s="34"/>
      <c r="I62" s="34"/>
      <c r="J62" s="34"/>
      <c r="K62" s="34"/>
      <c r="L62" s="34"/>
      <c r="M62" s="35">
        <v>0.15740000000000001</v>
      </c>
    </row>
    <row r="63" spans="2:13" ht="24" x14ac:dyDescent="0.2">
      <c r="B63" s="26" t="s">
        <v>49</v>
      </c>
      <c r="C63" s="46" t="s">
        <v>120</v>
      </c>
      <c r="D63" s="33"/>
      <c r="E63" s="34">
        <v>4.5753700000000004</v>
      </c>
      <c r="F63" s="34"/>
      <c r="G63" s="34"/>
      <c r="H63" s="34"/>
      <c r="I63" s="34"/>
      <c r="J63" s="34">
        <v>0.25</v>
      </c>
      <c r="K63" s="34">
        <v>1</v>
      </c>
      <c r="L63" s="34">
        <v>0.1</v>
      </c>
      <c r="M63" s="35"/>
    </row>
    <row r="64" spans="2:13" ht="12" x14ac:dyDescent="0.2">
      <c r="B64" s="26" t="s">
        <v>37</v>
      </c>
      <c r="C64" s="46" t="s">
        <v>121</v>
      </c>
      <c r="D64" s="33">
        <v>21179.515359999983</v>
      </c>
      <c r="E64" s="34">
        <v>11732.77307000001</v>
      </c>
      <c r="F64" s="34">
        <v>7468.7585800000006</v>
      </c>
      <c r="G64" s="34">
        <v>7705.3905500000028</v>
      </c>
      <c r="H64" s="34">
        <v>7488.7418999999991</v>
      </c>
      <c r="I64" s="34">
        <v>11251.608109999997</v>
      </c>
      <c r="J64" s="34">
        <v>7854.1520399999999</v>
      </c>
      <c r="K64" s="34">
        <v>8096.0475900000038</v>
      </c>
      <c r="L64" s="34">
        <v>8161.5959000000003</v>
      </c>
      <c r="M64" s="35">
        <v>7295.1850199999999</v>
      </c>
    </row>
    <row r="65" spans="2:16247" ht="24" x14ac:dyDescent="0.2">
      <c r="B65" s="26" t="s">
        <v>56</v>
      </c>
      <c r="C65" s="46" t="s">
        <v>58</v>
      </c>
      <c r="D65" s="33">
        <v>14734.886739999994</v>
      </c>
      <c r="E65" s="34">
        <v>19080.272890000004</v>
      </c>
      <c r="F65" s="34">
        <v>18766.954750000001</v>
      </c>
      <c r="G65" s="34">
        <v>20764.42996999999</v>
      </c>
      <c r="H65" s="34">
        <v>24566.927079999998</v>
      </c>
      <c r="I65" s="34">
        <v>15131.36874</v>
      </c>
      <c r="J65" s="34">
        <v>9202.2227699999985</v>
      </c>
      <c r="K65" s="34">
        <v>15464.53925999995</v>
      </c>
      <c r="L65" s="34">
        <v>23131.835890000006</v>
      </c>
      <c r="M65" s="35">
        <v>24589.140070000005</v>
      </c>
    </row>
    <row r="66" spans="2:16247" ht="24" x14ac:dyDescent="0.2">
      <c r="B66" s="26" t="s">
        <v>57</v>
      </c>
      <c r="C66" s="46" t="s">
        <v>59</v>
      </c>
      <c r="D66" s="33">
        <v>2241.1003500000006</v>
      </c>
      <c r="E66" s="34">
        <v>1269.0423300000002</v>
      </c>
      <c r="F66" s="34">
        <v>2476.0498300000004</v>
      </c>
      <c r="G66" s="34">
        <v>4049.4178500000003</v>
      </c>
      <c r="H66" s="34">
        <v>4747.8290799999995</v>
      </c>
      <c r="I66" s="34">
        <v>1697.09214</v>
      </c>
      <c r="J66" s="34">
        <v>1838.608230000001</v>
      </c>
      <c r="K66" s="34">
        <v>1677.8072499999996</v>
      </c>
      <c r="L66" s="34">
        <v>783.64218000000005</v>
      </c>
      <c r="M66" s="35">
        <v>740.66296</v>
      </c>
    </row>
    <row r="67" spans="2:16247" ht="12" x14ac:dyDescent="0.2">
      <c r="B67" s="26" t="s">
        <v>36</v>
      </c>
      <c r="C67" s="46" t="s">
        <v>122</v>
      </c>
      <c r="D67" s="33">
        <v>68773.993509999971</v>
      </c>
      <c r="E67" s="34">
        <v>56285.383559999987</v>
      </c>
      <c r="F67" s="34">
        <v>70990.735499999937</v>
      </c>
      <c r="G67" s="34">
        <v>126306.57734999988</v>
      </c>
      <c r="H67" s="34">
        <v>96742.566290000046</v>
      </c>
      <c r="I67" s="34">
        <v>133344.00607999999</v>
      </c>
      <c r="J67" s="34">
        <v>153197.03771000009</v>
      </c>
      <c r="K67" s="34">
        <v>135472.43785999977</v>
      </c>
      <c r="L67" s="34">
        <v>110680.34351999997</v>
      </c>
      <c r="M67" s="35">
        <v>138733.45626000001</v>
      </c>
    </row>
    <row r="68" spans="2:16247" ht="13.5" x14ac:dyDescent="0.2">
      <c r="B68" s="21"/>
      <c r="C68" s="27" t="s">
        <v>68</v>
      </c>
      <c r="D68" s="36">
        <v>83700.727749999976</v>
      </c>
      <c r="E68" s="36">
        <v>67463.426719999916</v>
      </c>
      <c r="F68" s="36">
        <v>174435.43958000018</v>
      </c>
      <c r="G68" s="36">
        <v>118656.85443999989</v>
      </c>
      <c r="H68" s="36">
        <v>133937.64353000018</v>
      </c>
      <c r="I68" s="36">
        <v>184540.65110999966</v>
      </c>
      <c r="J68" s="36">
        <v>131210.22248000005</v>
      </c>
      <c r="K68" s="36">
        <v>142666.84502999976</v>
      </c>
      <c r="L68" s="36">
        <v>94071.973340000055</v>
      </c>
      <c r="M68" s="37">
        <v>126248.35056000024</v>
      </c>
    </row>
    <row r="69" spans="2:16247" s="4" customFormat="1" ht="12" x14ac:dyDescent="0.2">
      <c r="B69" s="21"/>
      <c r="C69" s="22" t="s">
        <v>60</v>
      </c>
      <c r="D69" s="36">
        <v>2375.1565800000003</v>
      </c>
      <c r="E69" s="36">
        <v>2052.3317399999987</v>
      </c>
      <c r="F69" s="36">
        <v>2119.3943900000013</v>
      </c>
      <c r="G69" s="36">
        <v>1233.2950700000008</v>
      </c>
      <c r="H69" s="36">
        <v>1204.1951499999993</v>
      </c>
      <c r="I69" s="36">
        <v>1467.1088099999993</v>
      </c>
      <c r="J69" s="36">
        <v>1178.7845099999993</v>
      </c>
      <c r="K69" s="36">
        <v>1273.3999100000003</v>
      </c>
      <c r="L69" s="36">
        <v>1569.8791099999994</v>
      </c>
      <c r="M69" s="37">
        <v>2207.6480699999988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  <c r="WUW69" s="2"/>
      <c r="WUX69" s="2"/>
      <c r="WUY69" s="2"/>
      <c r="WUZ69" s="2"/>
      <c r="WVA69" s="2"/>
      <c r="WVB69" s="2"/>
      <c r="WVC69" s="2"/>
      <c r="WVD69" s="2"/>
      <c r="WVE69" s="2"/>
      <c r="WVF69" s="2"/>
      <c r="WVG69" s="2"/>
      <c r="WVH69" s="2"/>
      <c r="WVI69" s="2"/>
      <c r="WVJ69" s="2"/>
      <c r="WVK69" s="2"/>
      <c r="WVL69" s="2"/>
      <c r="WVM69" s="2"/>
      <c r="WVN69" s="2"/>
      <c r="WVO69" s="2"/>
      <c r="WVP69" s="2"/>
      <c r="WVQ69" s="2"/>
      <c r="WVR69" s="2"/>
      <c r="WVS69" s="2"/>
      <c r="WVT69" s="2"/>
      <c r="WVU69" s="2"/>
      <c r="WVV69" s="2"/>
      <c r="WVW69" s="2"/>
      <c r="WVX69" s="2"/>
      <c r="WVY69" s="2"/>
      <c r="WVZ69" s="2"/>
      <c r="WWA69" s="2"/>
      <c r="WWB69" s="2"/>
      <c r="WWC69" s="2"/>
      <c r="WWD69" s="2"/>
      <c r="WWE69" s="2"/>
      <c r="WWF69" s="2"/>
      <c r="WWG69" s="2"/>
      <c r="WWH69" s="2"/>
      <c r="WWI69" s="2"/>
      <c r="WWJ69" s="2"/>
      <c r="WWK69" s="2"/>
      <c r="WWL69" s="2"/>
      <c r="WWM69" s="2"/>
      <c r="WWN69" s="2"/>
      <c r="WWO69" s="2"/>
      <c r="WWP69" s="2"/>
      <c r="WWQ69" s="2"/>
      <c r="WWR69" s="2"/>
      <c r="WWS69" s="2"/>
      <c r="WWT69" s="2"/>
      <c r="WWU69" s="2"/>
      <c r="WWV69" s="2"/>
      <c r="WWW69" s="2"/>
      <c r="WWX69" s="2"/>
      <c r="WWY69" s="2"/>
      <c r="WWZ69" s="2"/>
      <c r="WXA69" s="2"/>
      <c r="WXB69" s="2"/>
      <c r="WXC69" s="2"/>
      <c r="WXD69" s="2"/>
      <c r="WXE69" s="2"/>
      <c r="WXF69" s="2"/>
      <c r="WXG69" s="2"/>
      <c r="WXH69" s="2"/>
      <c r="WXI69" s="2"/>
      <c r="WXJ69" s="2"/>
      <c r="WXK69" s="2"/>
      <c r="WXL69" s="2"/>
      <c r="WXM69" s="2"/>
      <c r="WXN69" s="2"/>
      <c r="WXO69" s="2"/>
      <c r="WXP69" s="2"/>
      <c r="WXQ69" s="2"/>
      <c r="WXR69" s="2"/>
      <c r="WXS69" s="2"/>
      <c r="WXT69" s="2"/>
      <c r="WXU69" s="2"/>
      <c r="WXV69" s="2"/>
      <c r="WXW69" s="2"/>
      <c r="WXX69" s="2"/>
      <c r="WXY69" s="2"/>
      <c r="WXZ69" s="2"/>
      <c r="WYA69" s="2"/>
      <c r="WYB69" s="2"/>
      <c r="WYC69" s="2"/>
      <c r="WYD69" s="2"/>
      <c r="WYE69" s="2"/>
      <c r="WYF69" s="2"/>
      <c r="WYG69" s="2"/>
      <c r="WYH69" s="2"/>
      <c r="WYI69" s="2"/>
      <c r="WYJ69" s="2"/>
      <c r="WYK69" s="2"/>
      <c r="WYL69" s="2"/>
      <c r="WYM69" s="2"/>
      <c r="WYN69" s="2"/>
      <c r="WYO69" s="2"/>
      <c r="WYP69" s="2"/>
      <c r="WYQ69" s="2"/>
      <c r="WYR69" s="2"/>
      <c r="WYS69" s="2"/>
      <c r="WYT69" s="2"/>
      <c r="WYU69" s="2"/>
      <c r="WYV69" s="2"/>
      <c r="WYW69" s="2"/>
      <c r="WYX69" s="2"/>
      <c r="WYY69" s="2"/>
      <c r="WYZ69" s="2"/>
      <c r="WZA69" s="2"/>
      <c r="WZB69" s="2"/>
      <c r="WZC69" s="2"/>
      <c r="WZD69" s="2"/>
      <c r="WZE69" s="2"/>
      <c r="WZF69" s="2"/>
      <c r="WZG69" s="2"/>
      <c r="WZH69" s="2"/>
      <c r="WZI69" s="2"/>
      <c r="WZJ69" s="2"/>
      <c r="WZK69" s="2"/>
      <c r="WZL69" s="2"/>
      <c r="WZM69" s="2"/>
      <c r="WZN69" s="2"/>
      <c r="WZO69" s="2"/>
      <c r="WZP69" s="2"/>
      <c r="WZQ69" s="2"/>
      <c r="WZR69" s="2"/>
      <c r="WZS69" s="2"/>
      <c r="WZT69" s="2"/>
      <c r="WZU69" s="2"/>
      <c r="WZV69" s="2"/>
      <c r="WZW69" s="2"/>
    </row>
    <row r="70" spans="2:16247" x14ac:dyDescent="0.2">
      <c r="B70" s="17" t="s">
        <v>66</v>
      </c>
      <c r="C70" s="18"/>
      <c r="I70" s="38"/>
      <c r="J70" s="38"/>
      <c r="K70" s="38"/>
    </row>
    <row r="71" spans="2:16247" x14ac:dyDescent="0.2">
      <c r="B71" s="20" t="s">
        <v>69</v>
      </c>
      <c r="C71" s="19"/>
      <c r="I71" s="38"/>
      <c r="J71" s="38"/>
      <c r="K71" s="38"/>
    </row>
    <row r="72" spans="2:16247" x14ac:dyDescent="0.2">
      <c r="B72" s="20" t="s">
        <v>125</v>
      </c>
      <c r="C72" s="19"/>
      <c r="I72" s="38"/>
      <c r="J72" s="38"/>
      <c r="K72" s="38"/>
    </row>
    <row r="73" spans="2:16247" x14ac:dyDescent="0.2">
      <c r="B73" s="20" t="s">
        <v>124</v>
      </c>
      <c r="C73" s="19"/>
      <c r="D73" s="39"/>
      <c r="E73" s="40"/>
      <c r="F73" s="40"/>
      <c r="G73" s="40"/>
      <c r="H73" s="40"/>
      <c r="I73" s="41"/>
      <c r="J73" s="41"/>
      <c r="K73" s="41"/>
    </row>
    <row r="74" spans="2:16247" ht="12.75" x14ac:dyDescent="0.2">
      <c r="B74" s="23"/>
      <c r="C74" s="23"/>
      <c r="D74" s="39"/>
      <c r="E74" s="40"/>
      <c r="F74" s="40"/>
      <c r="G74" s="40"/>
      <c r="H74" s="40"/>
      <c r="I74" s="41"/>
      <c r="J74" s="41"/>
      <c r="K74" s="41"/>
    </row>
    <row r="75" spans="2:16247" ht="12" x14ac:dyDescent="0.2">
      <c r="B75" s="12"/>
      <c r="C75" s="5"/>
      <c r="D75" s="38"/>
      <c r="E75" s="38"/>
      <c r="F75" s="38"/>
      <c r="G75" s="38"/>
      <c r="H75" s="38"/>
      <c r="I75" s="38"/>
      <c r="J75" s="38"/>
      <c r="K75" s="38"/>
    </row>
    <row r="76" spans="2:16247" ht="12" x14ac:dyDescent="0.2">
      <c r="B76" s="13"/>
      <c r="C76" s="14"/>
      <c r="D76" s="42"/>
      <c r="E76" s="42"/>
      <c r="F76" s="42"/>
      <c r="G76" s="42"/>
      <c r="H76" s="42"/>
      <c r="I76" s="43"/>
      <c r="J76" s="43"/>
      <c r="K76" s="43"/>
    </row>
    <row r="77" spans="2:16247" ht="12" x14ac:dyDescent="0.2">
      <c r="B77" s="15"/>
      <c r="C77" s="16"/>
      <c r="D77" s="43"/>
      <c r="E77" s="43"/>
      <c r="F77" s="43"/>
      <c r="G77" s="43"/>
      <c r="H77" s="43"/>
      <c r="I77" s="43"/>
      <c r="J77" s="43"/>
      <c r="K77" s="43"/>
    </row>
    <row r="78" spans="2:16247" ht="12" x14ac:dyDescent="0.2">
      <c r="B78" s="15"/>
      <c r="C78" s="16"/>
      <c r="D78" s="38"/>
      <c r="E78" s="38"/>
      <c r="F78" s="38"/>
      <c r="G78" s="38"/>
      <c r="H78" s="38"/>
      <c r="I78" s="38"/>
      <c r="J78" s="38"/>
      <c r="K78" s="38"/>
    </row>
    <row r="79" spans="2:16247" x14ac:dyDescent="0.2">
      <c r="I79" s="38"/>
      <c r="J79" s="38"/>
      <c r="K79" s="38"/>
    </row>
    <row r="80" spans="2:16247" x14ac:dyDescent="0.2">
      <c r="I80" s="38"/>
      <c r="J80" s="38"/>
      <c r="K80" s="38"/>
    </row>
    <row r="81" spans="2:11" x14ac:dyDescent="0.2">
      <c r="I81" s="38"/>
      <c r="J81" s="38"/>
      <c r="K81" s="38"/>
    </row>
    <row r="82" spans="2:11" x14ac:dyDescent="0.2">
      <c r="B82" s="6"/>
      <c r="C82" s="7"/>
      <c r="I82" s="38"/>
      <c r="J82" s="38"/>
      <c r="K82" s="38"/>
    </row>
    <row r="83" spans="2:11" x14ac:dyDescent="0.2">
      <c r="B83" s="6"/>
      <c r="C83" s="7"/>
      <c r="I83" s="38"/>
      <c r="J83" s="38"/>
      <c r="K83" s="38"/>
    </row>
    <row r="84" spans="2:11" x14ac:dyDescent="0.2">
      <c r="B84" s="6"/>
      <c r="C84" s="7"/>
      <c r="I84" s="38"/>
      <c r="J84" s="38"/>
      <c r="K84" s="38"/>
    </row>
    <row r="85" spans="2:11" x14ac:dyDescent="0.2">
      <c r="B85" s="6"/>
      <c r="C85" s="7"/>
      <c r="I85" s="38"/>
      <c r="J85" s="38"/>
      <c r="K85" s="38"/>
    </row>
    <row r="86" spans="2:11" x14ac:dyDescent="0.2">
      <c r="B86" s="6"/>
      <c r="C86" s="7"/>
      <c r="I86" s="38"/>
      <c r="J86" s="38"/>
      <c r="K86" s="38"/>
    </row>
    <row r="87" spans="2:11" x14ac:dyDescent="0.2">
      <c r="B87" s="6"/>
      <c r="C87" s="7"/>
    </row>
  </sheetData>
  <mergeCells count="1">
    <mergeCell ref="B9:C9"/>
  </mergeCells>
  <phoneticPr fontId="0" type="noConversion"/>
  <printOptions horizontalCentered="1"/>
  <pageMargins left="0.74803149606299213" right="0.74803149606299213" top="0.41" bottom="0.21" header="0" footer="0"/>
  <pageSetup scale="58" orientation="portrait" r:id="rId1"/>
  <headerFooter alignWithMargins="0"/>
  <ignoredErrors>
    <ignoredError sqref="D11:M11" formulaRange="1"/>
    <ignoredError sqref="B12:B6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GRUCI90</vt:lpstr>
      <vt:lpstr>GRUCI90!Área_de_impresión</vt:lpstr>
      <vt:lpstr>BaseDeDatos</vt:lpstr>
      <vt:lpstr>GRUCI90!Títulos_a_imprimir</vt:lpstr>
    </vt:vector>
  </TitlesOfParts>
  <Company>Beltron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Imexcar</dc:creator>
  <cp:lastModifiedBy>Rosario</cp:lastModifiedBy>
  <cp:lastPrinted>2014-06-17T15:52:05Z</cp:lastPrinted>
  <dcterms:created xsi:type="dcterms:W3CDTF">1999-03-28T18:57:59Z</dcterms:created>
  <dcterms:modified xsi:type="dcterms:W3CDTF">2020-07-20T23:42:09Z</dcterms:modified>
</cp:coreProperties>
</file>