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150" windowWidth="20730" windowHeight="11700"/>
  </bookViews>
  <sheets>
    <sheet name="CUCI20062017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82" i="1" l="1"/>
  <c r="L73" i="1"/>
  <c r="L63" i="1"/>
  <c r="L53" i="1"/>
  <c r="L43" i="1"/>
  <c r="L39" i="1"/>
  <c r="L35" i="1"/>
  <c r="L25" i="1"/>
  <c r="L22" i="1"/>
  <c r="L11" i="1"/>
  <c r="K82" i="1"/>
  <c r="K73" i="1"/>
  <c r="K63" i="1"/>
  <c r="K53" i="1"/>
  <c r="K43" i="1"/>
  <c r="K39" i="1"/>
  <c r="K35" i="1"/>
  <c r="K25" i="1"/>
  <c r="K22" i="1"/>
  <c r="K11" i="1"/>
  <c r="J82" i="1"/>
  <c r="J73" i="1"/>
  <c r="J63" i="1"/>
  <c r="J53" i="1"/>
  <c r="J43" i="1"/>
  <c r="J39" i="1"/>
  <c r="J35" i="1"/>
  <c r="J25" i="1"/>
  <c r="J22" i="1"/>
  <c r="J11" i="1"/>
  <c r="I82" i="1"/>
  <c r="I73" i="1"/>
  <c r="I63" i="1"/>
  <c r="I53" i="1"/>
  <c r="I43" i="1"/>
  <c r="I39" i="1"/>
  <c r="I35" i="1"/>
  <c r="I25" i="1"/>
  <c r="I22" i="1"/>
  <c r="I11" i="1"/>
  <c r="H82" i="1"/>
  <c r="H73" i="1"/>
  <c r="H63" i="1"/>
  <c r="H53" i="1"/>
  <c r="H43" i="1"/>
  <c r="H39" i="1"/>
  <c r="H35" i="1"/>
  <c r="H25" i="1"/>
  <c r="H22" i="1"/>
  <c r="H11" i="1"/>
  <c r="G82" i="1"/>
  <c r="G73" i="1"/>
  <c r="G63" i="1"/>
  <c r="G53" i="1"/>
  <c r="G43" i="1"/>
  <c r="G39" i="1"/>
  <c r="G35" i="1"/>
  <c r="G25" i="1"/>
  <c r="G22" i="1"/>
  <c r="G11" i="1"/>
  <c r="F82" i="1"/>
  <c r="F73" i="1"/>
  <c r="F63" i="1"/>
  <c r="F53" i="1"/>
  <c r="F43" i="1"/>
  <c r="F39" i="1"/>
  <c r="F35" i="1"/>
  <c r="F25" i="1"/>
  <c r="F22" i="1"/>
  <c r="F11" i="1"/>
  <c r="C22" i="1"/>
  <c r="D22" i="1"/>
  <c r="E22" i="1"/>
  <c r="C25" i="1"/>
  <c r="D25" i="1"/>
  <c r="E25" i="1"/>
  <c r="C35" i="1"/>
  <c r="D35" i="1"/>
  <c r="E35" i="1"/>
  <c r="C39" i="1"/>
  <c r="D39" i="1"/>
  <c r="E39" i="1"/>
  <c r="C43" i="1"/>
  <c r="D43" i="1"/>
  <c r="E43" i="1"/>
  <c r="C53" i="1"/>
  <c r="D53" i="1"/>
  <c r="E53" i="1"/>
  <c r="C63" i="1"/>
  <c r="D63" i="1"/>
  <c r="E63" i="1"/>
  <c r="C73" i="1"/>
  <c r="D73" i="1"/>
  <c r="E73" i="1"/>
  <c r="C82" i="1"/>
  <c r="D82" i="1"/>
  <c r="E82" i="1"/>
  <c r="E11" i="1"/>
  <c r="D11" i="1"/>
  <c r="C11" i="1"/>
  <c r="I10" i="1" l="1"/>
  <c r="H10" i="1"/>
  <c r="D10" i="1"/>
  <c r="E10" i="1"/>
  <c r="J10" i="1"/>
  <c r="K10" i="1"/>
  <c r="F10" i="1"/>
  <c r="G10" i="1"/>
  <c r="L10" i="1"/>
  <c r="C10" i="1"/>
</calcChain>
</file>

<file path=xl/sharedStrings.xml><?xml version="1.0" encoding="utf-8"?>
<sst xmlns="http://schemas.openxmlformats.org/spreadsheetml/2006/main" count="86" uniqueCount="86">
  <si>
    <t>(Valor CIF Frontera en miles de dólares estadounidenses)</t>
  </si>
  <si>
    <t>TOTAL</t>
  </si>
  <si>
    <t xml:space="preserve">Animales vivos </t>
  </si>
  <si>
    <t>Carne y preparados de carne</t>
  </si>
  <si>
    <t>Cereales y preparados de cereales</t>
  </si>
  <si>
    <t>Legumbres y frutas</t>
  </si>
  <si>
    <t>Azúcares, preparados de azúcar y miel</t>
  </si>
  <si>
    <t>Café, té, cacao, especias y sus preparados</t>
  </si>
  <si>
    <t>Productos y preparados comestibles diversos</t>
  </si>
  <si>
    <t>Bebidas</t>
  </si>
  <si>
    <t>Tabaco y sus productos</t>
  </si>
  <si>
    <t>Cueros, pieles y pieles finas sin curtir</t>
  </si>
  <si>
    <t>Semillas y frutos oleaginosos</t>
  </si>
  <si>
    <t>Corcho y madera</t>
  </si>
  <si>
    <t>Pasta y desperdicio de papel</t>
  </si>
  <si>
    <t>Fibras textiles y desperdicios</t>
  </si>
  <si>
    <t>Abonos en bruto y minerales en bruto</t>
  </si>
  <si>
    <t>Productos animales y vegetales en bruto</t>
  </si>
  <si>
    <t>Petróleo, productos derivados del petróleo y productos conexos</t>
  </si>
  <si>
    <t>Gas natural y manufacturado</t>
  </si>
  <si>
    <t>Aceites y grasas de origen animal y vegetal</t>
  </si>
  <si>
    <t>Aceites y grasas fijos de origen vegetal, en bruto, refinados o fraccionados</t>
  </si>
  <si>
    <t>Aceites y grasas de origen animal y vegetal, elaborados</t>
  </si>
  <si>
    <t>Productos químicos</t>
  </si>
  <si>
    <t>Productos químicos inorgánicos</t>
  </si>
  <si>
    <t>Materias tintóreas, curtientes y colorantes</t>
  </si>
  <si>
    <t>Productos medicinales y farmacéuticos</t>
  </si>
  <si>
    <t>Aceites esenciales</t>
  </si>
  <si>
    <t>Plásticos en formas primarias</t>
  </si>
  <si>
    <t>Plásticos en formas no primarias</t>
  </si>
  <si>
    <t>Materias y productos químicos</t>
  </si>
  <si>
    <t>Cueros y manufacturas de cuero</t>
  </si>
  <si>
    <t>Manufacturas de corcho y de madera</t>
  </si>
  <si>
    <t>Papel, cartón y artículos de pasta de papel</t>
  </si>
  <si>
    <t>Hilados, tejidos, artículos confeccionados de fibras textiles</t>
  </si>
  <si>
    <t>Manufacturas de minerales no metálicos</t>
  </si>
  <si>
    <t>Hierro y acero</t>
  </si>
  <si>
    <t>Metales no ferrosos</t>
  </si>
  <si>
    <t>Manufacturas de metales</t>
  </si>
  <si>
    <t>Maquinaria y equipo generadores de fuerza</t>
  </si>
  <si>
    <t>Maquinarias especiales para determinadas industrias</t>
  </si>
  <si>
    <t>Máquinas de oficina y máquinas de procesamiento automático de datos</t>
  </si>
  <si>
    <t>Maquinaria, aparatos y artefactos eléctricos</t>
  </si>
  <si>
    <t>Vehículos de carretera</t>
  </si>
  <si>
    <t>Otro equipo de transporte</t>
  </si>
  <si>
    <t xml:space="preserve">Muebles y sus partes </t>
  </si>
  <si>
    <t>Artículos de viaje, bolsos de mano y artículos análogos</t>
  </si>
  <si>
    <t>Prendas y accesorios de vestir</t>
  </si>
  <si>
    <t>Calzado</t>
  </si>
  <si>
    <t>Artículos manufacturados diversos</t>
  </si>
  <si>
    <t>Efectos Personales</t>
  </si>
  <si>
    <t>Monedas (excepto de oro), que no tengan curso legal</t>
  </si>
  <si>
    <t xml:space="preserve">Animales Vivos y Productos Alimenticios </t>
  </si>
  <si>
    <t>Productos lácteos y huevos de ave</t>
  </si>
  <si>
    <t>Bebidas y Tabaco</t>
  </si>
  <si>
    <t>Combustibles y Lubricantes Minerales</t>
  </si>
  <si>
    <t>Aceites, Grasas de Origen Animal y Vegetal</t>
  </si>
  <si>
    <t>Productos Químicos y Productos Conexos</t>
  </si>
  <si>
    <t>Maquinaria y Equipo de Transporte</t>
  </si>
  <si>
    <t>Artículos Manufacturados Diversos</t>
  </si>
  <si>
    <t>Torta de soya, torta de girasol y cereales</t>
  </si>
  <si>
    <t>Hulla, coque y briquetas</t>
  </si>
  <si>
    <t>Aparatos y equipos para telecomunicaciones y para grabación y reproducción de sonido</t>
  </si>
  <si>
    <t>Operaciones y mercancías especiales no clasificadas, según su naturaleza</t>
  </si>
  <si>
    <t>Máquinas para trabajar metales</t>
  </si>
  <si>
    <t>Minerales y desechos de metales</t>
  </si>
  <si>
    <t>Instrumentos y aparatos profesionales, científicos y de control, n.c.p.</t>
  </si>
  <si>
    <t>Edificios prefabricados; artefactos y accesorios sanitarios y para sistemas de conducción de aguas, calefacción y alumbrado n.c.p.</t>
  </si>
  <si>
    <t>Maquinaria y equipo industrial en general, n.c.p., y partes y piezas de máquinas, n.c.p.</t>
  </si>
  <si>
    <t>Manufacturas de caucho, n.c.p.</t>
  </si>
  <si>
    <t>Oro no monetario (excepto minerales y concentrados de oro)</t>
  </si>
  <si>
    <t>Pescado (no incluidos los mamíferos marinos), crustáceos, moluscos e invertebrados acuáticos y sus preparados</t>
  </si>
  <si>
    <t>Materiales Crudos No Comestibles</t>
  </si>
  <si>
    <t>Mercancías y Operaciones No Clasificadas en Otro Rubro de la CUCI</t>
  </si>
  <si>
    <t>Caucho en bruto (incluso el caucho sintético y regenerado)</t>
  </si>
  <si>
    <t>Abonos (excepto los del grupo 272)</t>
  </si>
  <si>
    <t xml:space="preserve"> Aparatos, equipos y materiales fotográficos y artículos de óptica, n.c.p., relojes</t>
  </si>
  <si>
    <t>Cuadro Nº 5.01.02.01</t>
  </si>
  <si>
    <t>Fuente: Instituto Nacional de Estadística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</si>
  <si>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</si>
  <si>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</si>
  <si>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n.c.p. =  No clasificado en otra partida</t>
  </si>
  <si>
    <t>(p) Preliminar</t>
  </si>
  <si>
    <t>BOLIVIA: IMPORTACIONES, SEGÚN CAPÍTULO DE LA CLASIFICACIÓN UNIFORME PARA EL COMERCIO INTERNACIONAL (CUCI Rev. 3), 2010 - 2019</t>
  </si>
  <si>
    <t>CAPÍTULO CUCI Rev. 3</t>
  </si>
  <si>
    <t>Artículos Manufacturados, Clasificados principalmente, según el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</si>
</sst>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indent="1"/>
    </xf>
    <xf numFmtId="3" fontId="8" fillId="3" borderId="4" xfId="0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left" indent="2"/>
    </xf>
    <xf numFmtId="3" fontId="9" fillId="4" borderId="4" xfId="1" applyNumberFormat="1" applyFont="1" applyFill="1" applyBorder="1" applyAlignment="1">
      <alignment horizontal="right"/>
    </xf>
    <xf numFmtId="0" fontId="10" fillId="4" borderId="0" xfId="2" applyFont="1" applyFill="1"/>
    <xf numFmtId="0" fontId="11" fillId="0" borderId="0" xfId="0" applyFont="1" applyFill="1" applyBorder="1" applyAlignment="1" applyProtection="1"/>
    <xf numFmtId="0" fontId="11" fillId="0" borderId="0" xfId="0" applyFont="1"/>
    <xf numFmtId="0" fontId="11" fillId="0" borderId="0" xfId="0" applyFont="1" applyFill="1" applyAlignment="1" applyProtection="1"/>
    <xf numFmtId="0" fontId="10" fillId="0" borderId="0" xfId="0" applyFont="1"/>
    <xf numFmtId="0" fontId="1" fillId="0" borderId="0" xfId="0" applyFont="1"/>
    <xf numFmtId="1" fontId="7" fillId="2" borderId="2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right"/>
    </xf>
    <xf numFmtId="3" fontId="9" fillId="4" borderId="5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79813</xdr:colOff>
      <xdr:row>0</xdr:row>
      <xdr:rowOff>0</xdr:rowOff>
    </xdr:from>
    <xdr:to>
      <xdr:col>1</xdr:col>
      <xdr:colOff>1351017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16" y="0"/>
          <a:ext cx="1271204" cy="680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90"/>
  <sheetViews>
    <sheetView showGridLines="0" tabSelected="1" zoomScaleNormal="100" workbookViewId="0"/>
  </sheetViews>
  <sheetFormatPr baseColWidth="10" defaultRowHeight="12.75" x14ac:dyDescent="0.2"/>
  <cols>
    <col min="1" max="1" width="1.5703125" style="14" customWidth="1"/>
    <col min="2" max="2" width="66.42578125" style="14" customWidth="1"/>
    <col min="3" max="16384" width="11.42578125" style="14"/>
  </cols>
  <sheetData>
    <row r="6" spans="2:12" ht="15" customHeight="1" x14ac:dyDescent="0.2">
      <c r="B6" s="2" t="s">
        <v>77</v>
      </c>
    </row>
    <row r="7" spans="2:12" ht="15" customHeight="1" x14ac:dyDescent="0.2">
      <c r="B7" s="2" t="s">
        <v>83</v>
      </c>
    </row>
    <row r="8" spans="2:12" ht="15" customHeight="1" x14ac:dyDescent="0.2">
      <c r="B8" s="3" t="s">
        <v>0</v>
      </c>
    </row>
    <row r="9" spans="2:12" ht="15" customHeight="1" x14ac:dyDescent="0.2">
      <c r="B9" s="4" t="s">
        <v>84</v>
      </c>
      <c r="C9" s="15">
        <v>2010</v>
      </c>
      <c r="D9" s="15">
        <v>2011</v>
      </c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 t="s">
        <v>79</v>
      </c>
      <c r="L9" s="15" t="s">
        <v>80</v>
      </c>
    </row>
    <row r="10" spans="2:12" ht="15" customHeight="1" x14ac:dyDescent="0.2">
      <c r="B10" s="5" t="s">
        <v>1</v>
      </c>
      <c r="C10" s="6">
        <f t="shared" ref="C10:L10" si="0">C11+C22+C25+C35+C39+C43+C53+C63+C73+C82+C86</f>
        <v>5603873.9139999999</v>
      </c>
      <c r="D10" s="6">
        <f t="shared" si="0"/>
        <v>7935745.5810000002</v>
      </c>
      <c r="E10" s="6">
        <f t="shared" si="0"/>
        <v>8590086.2459999993</v>
      </c>
      <c r="F10" s="6">
        <f t="shared" si="0"/>
        <v>9699045.8790000007</v>
      </c>
      <c r="G10" s="6">
        <f t="shared" si="0"/>
        <v>10674100.912000002</v>
      </c>
      <c r="H10" s="6">
        <f t="shared" si="0"/>
        <v>9843078.0510000009</v>
      </c>
      <c r="I10" s="6">
        <f t="shared" si="0"/>
        <v>8563810.9189999979</v>
      </c>
      <c r="J10" s="6">
        <f t="shared" si="0"/>
        <v>9373688.7079999987</v>
      </c>
      <c r="K10" s="6">
        <f t="shared" si="0"/>
        <v>10046181.556</v>
      </c>
      <c r="L10" s="16">
        <f t="shared" si="0"/>
        <v>9784564.2249999996</v>
      </c>
    </row>
    <row r="11" spans="2:12" s="1" customFormat="1" ht="15" customHeight="1" x14ac:dyDescent="0.2">
      <c r="B11" s="5" t="s">
        <v>52</v>
      </c>
      <c r="C11" s="6">
        <f t="shared" ref="C11:E11" si="1">SUM(C12:C21)</f>
        <v>375530.46100000001</v>
      </c>
      <c r="D11" s="6">
        <f t="shared" si="1"/>
        <v>563979.52499999991</v>
      </c>
      <c r="E11" s="6">
        <f t="shared" si="1"/>
        <v>523776.06099999987</v>
      </c>
      <c r="F11" s="6">
        <f t="shared" ref="F11:K11" si="2">SUM(F12:F21)</f>
        <v>596739.38800000004</v>
      </c>
      <c r="G11" s="6">
        <f t="shared" si="2"/>
        <v>708556.35000000009</v>
      </c>
      <c r="H11" s="6">
        <f t="shared" si="2"/>
        <v>571115.62600000005</v>
      </c>
      <c r="I11" s="6">
        <f t="shared" si="2"/>
        <v>625754.93699999969</v>
      </c>
      <c r="J11" s="6">
        <f t="shared" si="2"/>
        <v>662168.04700000002</v>
      </c>
      <c r="K11" s="6">
        <f t="shared" si="2"/>
        <v>665846.11800000002</v>
      </c>
      <c r="L11" s="16">
        <f>SUM(L12:L21)</f>
        <v>649779.31199999992</v>
      </c>
    </row>
    <row r="12" spans="2:12" ht="15" customHeight="1" x14ac:dyDescent="0.2">
      <c r="B12" s="7" t="s">
        <v>2</v>
      </c>
      <c r="C12" s="8">
        <v>4896.2639999999983</v>
      </c>
      <c r="D12" s="8">
        <v>6119.2929999999997</v>
      </c>
      <c r="E12" s="8">
        <v>6757.7909999999993</v>
      </c>
      <c r="F12" s="8">
        <v>7575.4989999999998</v>
      </c>
      <c r="G12" s="8">
        <v>5656.0609999999997</v>
      </c>
      <c r="H12" s="8">
        <v>5056.5</v>
      </c>
      <c r="I12" s="8">
        <v>8379.5810000000001</v>
      </c>
      <c r="J12" s="8">
        <v>6178.3339999999998</v>
      </c>
      <c r="K12" s="8">
        <v>9923.6810000000005</v>
      </c>
      <c r="L12" s="17">
        <v>9719.5859999999993</v>
      </c>
    </row>
    <row r="13" spans="2:12" ht="15" customHeight="1" x14ac:dyDescent="0.2">
      <c r="B13" s="7" t="s">
        <v>3</v>
      </c>
      <c r="C13" s="8">
        <v>1687.2929999999997</v>
      </c>
      <c r="D13" s="8">
        <v>3872.5919999999996</v>
      </c>
      <c r="E13" s="8">
        <v>5894.6089999999995</v>
      </c>
      <c r="F13" s="8">
        <v>5987.7330000000002</v>
      </c>
      <c r="G13" s="8">
        <v>7695.6250000000009</v>
      </c>
      <c r="H13" s="8">
        <v>9507.4629999999997</v>
      </c>
      <c r="I13" s="8">
        <v>9575.3650000000016</v>
      </c>
      <c r="J13" s="8">
        <v>3990.1880000000001</v>
      </c>
      <c r="K13" s="8">
        <v>2919.2020000000002</v>
      </c>
      <c r="L13" s="17">
        <v>4905.335</v>
      </c>
    </row>
    <row r="14" spans="2:12" ht="15" customHeight="1" x14ac:dyDescent="0.2">
      <c r="B14" s="7" t="s">
        <v>53</v>
      </c>
      <c r="C14" s="8">
        <v>13774.560999999998</v>
      </c>
      <c r="D14" s="8">
        <v>18887.275000000001</v>
      </c>
      <c r="E14" s="8">
        <v>23069.952000000005</v>
      </c>
      <c r="F14" s="8">
        <v>26134.439000000002</v>
      </c>
      <c r="G14" s="8">
        <v>28094.222000000002</v>
      </c>
      <c r="H14" s="8">
        <v>27561.227999999999</v>
      </c>
      <c r="I14" s="8">
        <v>25925.716</v>
      </c>
      <c r="J14" s="8">
        <v>24852.995999999999</v>
      </c>
      <c r="K14" s="8">
        <v>24347.085999999999</v>
      </c>
      <c r="L14" s="17">
        <v>22806.556</v>
      </c>
    </row>
    <row r="15" spans="2:12" ht="15" customHeight="1" x14ac:dyDescent="0.2">
      <c r="B15" s="7" t="s">
        <v>71</v>
      </c>
      <c r="C15" s="8">
        <v>10704.552000000001</v>
      </c>
      <c r="D15" s="8">
        <v>17904.883000000002</v>
      </c>
      <c r="E15" s="8">
        <v>16456.094000000001</v>
      </c>
      <c r="F15" s="8">
        <v>18130.257000000001</v>
      </c>
      <c r="G15" s="8">
        <v>19056.387000000002</v>
      </c>
      <c r="H15" s="8">
        <v>21916.077000000001</v>
      </c>
      <c r="I15" s="8">
        <v>19608.465000000011</v>
      </c>
      <c r="J15" s="8">
        <v>22228.736000000001</v>
      </c>
      <c r="K15" s="8">
        <v>22126.911</v>
      </c>
      <c r="L15" s="17">
        <v>25152.342000000001</v>
      </c>
    </row>
    <row r="16" spans="2:12" ht="15" customHeight="1" x14ac:dyDescent="0.2">
      <c r="B16" s="7" t="s">
        <v>4</v>
      </c>
      <c r="C16" s="8">
        <v>170456.49499999997</v>
      </c>
      <c r="D16" s="8">
        <v>217445.29699999999</v>
      </c>
      <c r="E16" s="8">
        <v>210527.21800000002</v>
      </c>
      <c r="F16" s="8">
        <v>246085.03900000005</v>
      </c>
      <c r="G16" s="8">
        <v>335831.8660000001</v>
      </c>
      <c r="H16" s="8">
        <v>195547.02900000001</v>
      </c>
      <c r="I16" s="8">
        <v>236922.02699999986</v>
      </c>
      <c r="J16" s="8">
        <v>253028.61499999999</v>
      </c>
      <c r="K16" s="8">
        <v>220633.41500000001</v>
      </c>
      <c r="L16" s="17">
        <v>223821.44500000001</v>
      </c>
    </row>
    <row r="17" spans="2:13" ht="15" customHeight="1" x14ac:dyDescent="0.2">
      <c r="B17" s="7" t="s">
        <v>5</v>
      </c>
      <c r="C17" s="8">
        <v>26747.905000000002</v>
      </c>
      <c r="D17" s="8">
        <v>32913.811000000002</v>
      </c>
      <c r="E17" s="8">
        <v>36843.774999999987</v>
      </c>
      <c r="F17" s="8">
        <v>45408.699000000001</v>
      </c>
      <c r="G17" s="8">
        <v>45884.726999999999</v>
      </c>
      <c r="H17" s="8">
        <v>51496.194000000003</v>
      </c>
      <c r="I17" s="8">
        <v>50114.31</v>
      </c>
      <c r="J17" s="8">
        <v>50811.781999999999</v>
      </c>
      <c r="K17" s="8">
        <v>52703.15</v>
      </c>
      <c r="L17" s="17">
        <v>50826.675000000003</v>
      </c>
    </row>
    <row r="18" spans="2:13" ht="15" customHeight="1" x14ac:dyDescent="0.2">
      <c r="B18" s="7" t="s">
        <v>6</v>
      </c>
      <c r="C18" s="8">
        <v>23500.278999999988</v>
      </c>
      <c r="D18" s="8">
        <v>108828.247</v>
      </c>
      <c r="E18" s="8">
        <v>33918.442000000003</v>
      </c>
      <c r="F18" s="8">
        <v>34497.291000000005</v>
      </c>
      <c r="G18" s="8">
        <v>36616.341</v>
      </c>
      <c r="H18" s="8">
        <v>35816.735999999997</v>
      </c>
      <c r="I18" s="8">
        <v>33191.566999999959</v>
      </c>
      <c r="J18" s="8">
        <v>39299.764000000003</v>
      </c>
      <c r="K18" s="8">
        <v>36204.911</v>
      </c>
      <c r="L18" s="17">
        <v>34043.300000000003</v>
      </c>
    </row>
    <row r="19" spans="2:13" ht="15" customHeight="1" x14ac:dyDescent="0.2">
      <c r="B19" s="7" t="s">
        <v>7</v>
      </c>
      <c r="C19" s="8">
        <v>29558.873999999996</v>
      </c>
      <c r="D19" s="8">
        <v>38371.921000000009</v>
      </c>
      <c r="E19" s="8">
        <v>44351.022999999994</v>
      </c>
      <c r="F19" s="8">
        <v>43779.385000000009</v>
      </c>
      <c r="G19" s="8">
        <v>49945.132999999994</v>
      </c>
      <c r="H19" s="8">
        <v>47945.597999999998</v>
      </c>
      <c r="I19" s="8">
        <v>49237.702000000005</v>
      </c>
      <c r="J19" s="8">
        <v>52773.417999999998</v>
      </c>
      <c r="K19" s="8">
        <v>58528.923000000003</v>
      </c>
      <c r="L19" s="17">
        <v>58186.186999999998</v>
      </c>
    </row>
    <row r="20" spans="2:13" ht="15" customHeight="1" x14ac:dyDescent="0.2">
      <c r="B20" s="7" t="s">
        <v>60</v>
      </c>
      <c r="C20" s="8">
        <v>13571.226000000001</v>
      </c>
      <c r="D20" s="8">
        <v>16509.246000000003</v>
      </c>
      <c r="E20" s="8">
        <v>20802.723999999998</v>
      </c>
      <c r="F20" s="8">
        <v>23430.903999999995</v>
      </c>
      <c r="G20" s="8">
        <v>26943.653999999999</v>
      </c>
      <c r="H20" s="8">
        <v>32883.394</v>
      </c>
      <c r="I20" s="8">
        <v>36390.789999999994</v>
      </c>
      <c r="J20" s="8">
        <v>39774.716999999997</v>
      </c>
      <c r="K20" s="8">
        <v>46767.999000000003</v>
      </c>
      <c r="L20" s="17">
        <v>44200.413</v>
      </c>
    </row>
    <row r="21" spans="2:13" ht="15" customHeight="1" x14ac:dyDescent="0.2">
      <c r="B21" s="7" t="s">
        <v>8</v>
      </c>
      <c r="C21" s="8">
        <v>80633.012000000017</v>
      </c>
      <c r="D21" s="8">
        <v>103126.95999999998</v>
      </c>
      <c r="E21" s="8">
        <v>125154.43299999999</v>
      </c>
      <c r="F21" s="8">
        <v>145710.14199999999</v>
      </c>
      <c r="G21" s="8">
        <v>152832.33399999997</v>
      </c>
      <c r="H21" s="8">
        <v>143385.40700000001</v>
      </c>
      <c r="I21" s="8">
        <v>156409.41399999982</v>
      </c>
      <c r="J21" s="8">
        <v>169229.497</v>
      </c>
      <c r="K21" s="8">
        <v>191690.84</v>
      </c>
      <c r="L21" s="17">
        <v>176117.473</v>
      </c>
    </row>
    <row r="22" spans="2:13" s="1" customFormat="1" ht="15" customHeight="1" x14ac:dyDescent="0.2">
      <c r="B22" s="5" t="s">
        <v>54</v>
      </c>
      <c r="C22" s="6">
        <f t="shared" ref="C22:E22" si="3">SUM(C23:C24)</f>
        <v>41974.143999999993</v>
      </c>
      <c r="D22" s="6">
        <f t="shared" si="3"/>
        <v>50895.23</v>
      </c>
      <c r="E22" s="6">
        <f t="shared" si="3"/>
        <v>72641.434999999998</v>
      </c>
      <c r="F22" s="6">
        <f t="shared" ref="F22:K22" si="4">SUM(F23:F24)</f>
        <v>74618.914000000004</v>
      </c>
      <c r="G22" s="6">
        <f t="shared" si="4"/>
        <v>67651.676999999996</v>
      </c>
      <c r="H22" s="6">
        <f t="shared" si="4"/>
        <v>78903.805999999997</v>
      </c>
      <c r="I22" s="6">
        <f t="shared" si="4"/>
        <v>73154.728000000003</v>
      </c>
      <c r="J22" s="6">
        <f t="shared" si="4"/>
        <v>80827.978000000003</v>
      </c>
      <c r="K22" s="6">
        <f t="shared" si="4"/>
        <v>74701.652000000002</v>
      </c>
      <c r="L22" s="16">
        <f>SUM(L23:L24)</f>
        <v>61447.820000000007</v>
      </c>
    </row>
    <row r="23" spans="2:13" ht="15" customHeight="1" x14ac:dyDescent="0.2">
      <c r="B23" s="7" t="s">
        <v>9</v>
      </c>
      <c r="C23" s="8">
        <v>33286.819999999992</v>
      </c>
      <c r="D23" s="8">
        <v>40284.756000000001</v>
      </c>
      <c r="E23" s="8">
        <v>61277.498999999996</v>
      </c>
      <c r="F23" s="8">
        <v>62280.418000000005</v>
      </c>
      <c r="G23" s="8">
        <v>51765.553999999996</v>
      </c>
      <c r="H23" s="8">
        <v>59666.004999999997</v>
      </c>
      <c r="I23" s="8">
        <v>49536.768000000004</v>
      </c>
      <c r="J23" s="8">
        <v>51603.042000000001</v>
      </c>
      <c r="K23" s="8">
        <v>50642.603000000003</v>
      </c>
      <c r="L23" s="17">
        <v>44078.277000000002</v>
      </c>
    </row>
    <row r="24" spans="2:13" ht="15" customHeight="1" x14ac:dyDescent="0.2">
      <c r="B24" s="7" t="s">
        <v>10</v>
      </c>
      <c r="C24" s="8">
        <v>8687.3240000000005</v>
      </c>
      <c r="D24" s="8">
        <v>10610.474000000002</v>
      </c>
      <c r="E24" s="8">
        <v>11363.935999999998</v>
      </c>
      <c r="F24" s="8">
        <v>12338.496000000001</v>
      </c>
      <c r="G24" s="8">
        <v>15886.123</v>
      </c>
      <c r="H24" s="8">
        <v>19237.800999999999</v>
      </c>
      <c r="I24" s="8">
        <v>23617.960000000006</v>
      </c>
      <c r="J24" s="8">
        <v>29224.936000000002</v>
      </c>
      <c r="K24" s="8">
        <v>24059.048999999999</v>
      </c>
      <c r="L24" s="17">
        <v>17369.543000000001</v>
      </c>
      <c r="M24" s="1"/>
    </row>
    <row r="25" spans="2:13" s="1" customFormat="1" ht="15" customHeight="1" x14ac:dyDescent="0.2">
      <c r="B25" s="5" t="s">
        <v>72</v>
      </c>
      <c r="C25" s="6">
        <f t="shared" ref="C25:E25" si="5">SUM(C26:C34)</f>
        <v>62228.402000000002</v>
      </c>
      <c r="D25" s="6">
        <f t="shared" si="5"/>
        <v>81784.335000000006</v>
      </c>
      <c r="E25" s="6">
        <f t="shared" si="5"/>
        <v>82340.375</v>
      </c>
      <c r="F25" s="6">
        <f t="shared" ref="F25:K25" si="6">SUM(F26:F34)</f>
        <v>84753.957000000009</v>
      </c>
      <c r="G25" s="6">
        <f t="shared" si="6"/>
        <v>83211.656000000003</v>
      </c>
      <c r="H25" s="6">
        <f t="shared" si="6"/>
        <v>79354.48</v>
      </c>
      <c r="I25" s="6">
        <f t="shared" si="6"/>
        <v>83610.5</v>
      </c>
      <c r="J25" s="6">
        <f t="shared" si="6"/>
        <v>82408.214999999997</v>
      </c>
      <c r="K25" s="6">
        <f t="shared" si="6"/>
        <v>84583.835000000006</v>
      </c>
      <c r="L25" s="16">
        <f>SUM(L26:L34)</f>
        <v>95304.073000000019</v>
      </c>
    </row>
    <row r="26" spans="2:13" ht="15" customHeight="1" x14ac:dyDescent="0.2">
      <c r="B26" s="7" t="s">
        <v>11</v>
      </c>
      <c r="C26" s="8">
        <v>98.61399999999999</v>
      </c>
      <c r="D26" s="8">
        <v>14.169</v>
      </c>
      <c r="E26" s="8">
        <v>74.728000000000009</v>
      </c>
      <c r="F26" s="8">
        <v>44.901000000000003</v>
      </c>
      <c r="G26" s="8">
        <v>124.52099999999999</v>
      </c>
      <c r="H26" s="8">
        <v>39.542999999999999</v>
      </c>
      <c r="I26" s="8">
        <v>13.648</v>
      </c>
      <c r="J26" s="8"/>
      <c r="K26" s="8">
        <v>3.72</v>
      </c>
      <c r="L26" s="17">
        <v>17.384</v>
      </c>
    </row>
    <row r="27" spans="2:13" ht="15" customHeight="1" x14ac:dyDescent="0.2">
      <c r="B27" s="7" t="s">
        <v>12</v>
      </c>
      <c r="C27" s="8">
        <v>7680.1349999999993</v>
      </c>
      <c r="D27" s="8">
        <v>13345.918</v>
      </c>
      <c r="E27" s="8">
        <v>17471.219999999998</v>
      </c>
      <c r="F27" s="8">
        <v>15411.837000000001</v>
      </c>
      <c r="G27" s="8">
        <v>12202.161000000002</v>
      </c>
      <c r="H27" s="8">
        <v>12370.196</v>
      </c>
      <c r="I27" s="8">
        <v>11002.427999999994</v>
      </c>
      <c r="J27" s="8">
        <v>13598.928</v>
      </c>
      <c r="K27" s="8">
        <v>9447.6039999999994</v>
      </c>
      <c r="L27" s="17">
        <v>11405.07</v>
      </c>
    </row>
    <row r="28" spans="2:13" ht="15" customHeight="1" x14ac:dyDescent="0.2">
      <c r="B28" s="7" t="s">
        <v>74</v>
      </c>
      <c r="C28" s="8">
        <v>2583.5359999999996</v>
      </c>
      <c r="D28" s="8">
        <v>3246.3820000000001</v>
      </c>
      <c r="E28" s="8">
        <v>2952.0290000000005</v>
      </c>
      <c r="F28" s="8">
        <v>3907.6930000000002</v>
      </c>
      <c r="G28" s="8">
        <v>3488.15</v>
      </c>
      <c r="H28" s="8">
        <v>2808.5839999999998</v>
      </c>
      <c r="I28" s="8">
        <v>2392.898000000001</v>
      </c>
      <c r="J28" s="8">
        <v>3180.5619999999999</v>
      </c>
      <c r="K28" s="8">
        <v>3398.002</v>
      </c>
      <c r="L28" s="17">
        <v>4859.7209999999995</v>
      </c>
    </row>
    <row r="29" spans="2:13" ht="15" customHeight="1" x14ac:dyDescent="0.2">
      <c r="B29" s="7" t="s">
        <v>13</v>
      </c>
      <c r="C29" s="8">
        <v>1149.4209999999996</v>
      </c>
      <c r="D29" s="8">
        <v>984.01400000000001</v>
      </c>
      <c r="E29" s="8">
        <v>933.05399999999997</v>
      </c>
      <c r="F29" s="8">
        <v>1053.9069999999999</v>
      </c>
      <c r="G29" s="8">
        <v>2000.4289999999996</v>
      </c>
      <c r="H29" s="8">
        <v>1892.268</v>
      </c>
      <c r="I29" s="8">
        <v>1764.0740000000001</v>
      </c>
      <c r="J29" s="8">
        <v>844.577</v>
      </c>
      <c r="K29" s="8">
        <v>869.43700000000001</v>
      </c>
      <c r="L29" s="17">
        <v>562.59199999999998</v>
      </c>
      <c r="M29" s="1"/>
    </row>
    <row r="30" spans="2:13" ht="15" customHeight="1" x14ac:dyDescent="0.2">
      <c r="B30" s="7" t="s">
        <v>14</v>
      </c>
      <c r="C30" s="8">
        <v>1405.6619999999998</v>
      </c>
      <c r="D30" s="8">
        <v>3613.902</v>
      </c>
      <c r="E30" s="8">
        <v>4787.5879999999997</v>
      </c>
      <c r="F30" s="8">
        <v>7193.6699999999992</v>
      </c>
      <c r="G30" s="8">
        <v>9701.232</v>
      </c>
      <c r="H30" s="8">
        <v>10256.315000000001</v>
      </c>
      <c r="I30" s="8">
        <v>13483.071000000004</v>
      </c>
      <c r="J30" s="8">
        <v>15297.16</v>
      </c>
      <c r="K30" s="8">
        <v>20447.859</v>
      </c>
      <c r="L30" s="17">
        <v>21670.526000000002</v>
      </c>
    </row>
    <row r="31" spans="2:13" ht="15" customHeight="1" x14ac:dyDescent="0.2">
      <c r="B31" s="7" t="s">
        <v>15</v>
      </c>
      <c r="C31" s="8">
        <v>27492.349999999991</v>
      </c>
      <c r="D31" s="8">
        <v>33656.760999999999</v>
      </c>
      <c r="E31" s="8">
        <v>27704.418000000001</v>
      </c>
      <c r="F31" s="8">
        <v>26611.606</v>
      </c>
      <c r="G31" s="8">
        <v>25662.595999999998</v>
      </c>
      <c r="H31" s="8">
        <v>22253.075000000001</v>
      </c>
      <c r="I31" s="8">
        <v>19357.794999999998</v>
      </c>
      <c r="J31" s="8">
        <v>21480.368999999999</v>
      </c>
      <c r="K31" s="8">
        <v>24102.775000000001</v>
      </c>
      <c r="L31" s="17">
        <v>25827.303</v>
      </c>
    </row>
    <row r="32" spans="2:13" ht="15" customHeight="1" x14ac:dyDescent="0.2">
      <c r="B32" s="7" t="s">
        <v>16</v>
      </c>
      <c r="C32" s="8">
        <v>8176.8040000000001</v>
      </c>
      <c r="D32" s="8">
        <v>11827.393</v>
      </c>
      <c r="E32" s="8">
        <v>14210.476000000004</v>
      </c>
      <c r="F32" s="8">
        <v>13833.903000000002</v>
      </c>
      <c r="G32" s="8">
        <v>14073.029000000002</v>
      </c>
      <c r="H32" s="8">
        <v>11621.922</v>
      </c>
      <c r="I32" s="8">
        <v>17107.869000000002</v>
      </c>
      <c r="J32" s="8">
        <v>11562.302</v>
      </c>
      <c r="K32" s="8">
        <v>10621.976000000001</v>
      </c>
      <c r="L32" s="17">
        <v>13238.846</v>
      </c>
    </row>
    <row r="33" spans="2:13" ht="15" customHeight="1" x14ac:dyDescent="0.2">
      <c r="B33" s="7" t="s">
        <v>65</v>
      </c>
      <c r="C33" s="8">
        <v>1986.7260000000001</v>
      </c>
      <c r="D33" s="8">
        <v>1268.4709999999998</v>
      </c>
      <c r="E33" s="8">
        <v>466.73900000000003</v>
      </c>
      <c r="F33" s="8">
        <v>2502.933</v>
      </c>
      <c r="G33" s="8">
        <v>368.22099999999995</v>
      </c>
      <c r="H33" s="8">
        <v>275.76499999999999</v>
      </c>
      <c r="I33" s="8">
        <v>357.67</v>
      </c>
      <c r="J33" s="8">
        <v>668.39800000000002</v>
      </c>
      <c r="K33" s="8">
        <v>623.14300000000003</v>
      </c>
      <c r="L33" s="17">
        <v>2100.8609999999999</v>
      </c>
    </row>
    <row r="34" spans="2:13" ht="15" customHeight="1" x14ac:dyDescent="0.2">
      <c r="B34" s="7" t="s">
        <v>17</v>
      </c>
      <c r="C34" s="8">
        <v>11655.153999999999</v>
      </c>
      <c r="D34" s="8">
        <v>13827.325000000003</v>
      </c>
      <c r="E34" s="8">
        <v>13740.122999999998</v>
      </c>
      <c r="F34" s="8">
        <v>14193.507000000003</v>
      </c>
      <c r="G34" s="8">
        <v>15591.316999999997</v>
      </c>
      <c r="H34" s="8">
        <v>17836.812000000002</v>
      </c>
      <c r="I34" s="8">
        <v>18131.047000000006</v>
      </c>
      <c r="J34" s="8">
        <v>15775.919</v>
      </c>
      <c r="K34" s="8">
        <v>15069.319</v>
      </c>
      <c r="L34" s="17">
        <v>15621.77</v>
      </c>
    </row>
    <row r="35" spans="2:13" s="1" customFormat="1" ht="15" customHeight="1" x14ac:dyDescent="0.2">
      <c r="B35" s="5" t="s">
        <v>55</v>
      </c>
      <c r="C35" s="6">
        <f t="shared" ref="C35:E35" si="7">SUM(C36:C38)</f>
        <v>687249.66</v>
      </c>
      <c r="D35" s="6">
        <f t="shared" si="7"/>
        <v>1111190.9569999999</v>
      </c>
      <c r="E35" s="6">
        <f t="shared" si="7"/>
        <v>1286544.1769999999</v>
      </c>
      <c r="F35" s="6">
        <f t="shared" ref="F35:K35" si="8">SUM(F36:F38)</f>
        <v>1298406.6510000001</v>
      </c>
      <c r="G35" s="6">
        <f t="shared" si="8"/>
        <v>1278540.2949999997</v>
      </c>
      <c r="H35" s="6">
        <f t="shared" si="8"/>
        <v>1149785.02</v>
      </c>
      <c r="I35" s="6">
        <f t="shared" si="8"/>
        <v>817092.34599999979</v>
      </c>
      <c r="J35" s="6">
        <f t="shared" si="8"/>
        <v>981850.1</v>
      </c>
      <c r="K35" s="6">
        <f t="shared" si="8"/>
        <v>1396187.6170000001</v>
      </c>
      <c r="L35" s="16">
        <f>SUM(L36:L38)</f>
        <v>1632138.1710000001</v>
      </c>
    </row>
    <row r="36" spans="2:13" ht="15" customHeight="1" x14ac:dyDescent="0.2">
      <c r="B36" s="7" t="s">
        <v>61</v>
      </c>
      <c r="C36" s="8">
        <v>153.70700000000002</v>
      </c>
      <c r="D36" s="8">
        <v>263.09199999999998</v>
      </c>
      <c r="E36" s="8">
        <v>373.137</v>
      </c>
      <c r="F36" s="8">
        <v>255.572</v>
      </c>
      <c r="G36" s="8">
        <v>1062.3789999999999</v>
      </c>
      <c r="H36" s="8">
        <v>1177.8720000000001</v>
      </c>
      <c r="I36" s="8">
        <v>1041.1690000000001</v>
      </c>
      <c r="J36" s="8">
        <v>1400.14</v>
      </c>
      <c r="K36" s="8">
        <v>1352.4659999999999</v>
      </c>
      <c r="L36" s="17">
        <v>1225.4349999999999</v>
      </c>
    </row>
    <row r="37" spans="2:13" ht="15" customHeight="1" x14ac:dyDescent="0.2">
      <c r="B37" s="7" t="s">
        <v>18</v>
      </c>
      <c r="C37" s="8">
        <v>664540.08400000003</v>
      </c>
      <c r="D37" s="8">
        <v>1057603.9739999999</v>
      </c>
      <c r="E37" s="8">
        <v>1216619.5759999999</v>
      </c>
      <c r="F37" s="8">
        <v>1289163.6230000001</v>
      </c>
      <c r="G37" s="8">
        <v>1277418.0329999998</v>
      </c>
      <c r="H37" s="8">
        <v>1148584.331</v>
      </c>
      <c r="I37" s="8">
        <v>815980.24599999981</v>
      </c>
      <c r="J37" s="8">
        <v>980420.69</v>
      </c>
      <c r="K37" s="8">
        <v>1394794.382</v>
      </c>
      <c r="L37" s="17">
        <v>1630892.852</v>
      </c>
    </row>
    <row r="38" spans="2:13" ht="15" customHeight="1" x14ac:dyDescent="0.2">
      <c r="B38" s="7" t="s">
        <v>19</v>
      </c>
      <c r="C38" s="8">
        <v>22555.868999999999</v>
      </c>
      <c r="D38" s="8">
        <v>53323.891000000003</v>
      </c>
      <c r="E38" s="8">
        <v>69551.463999999993</v>
      </c>
      <c r="F38" s="8">
        <v>8987.4560000000001</v>
      </c>
      <c r="G38" s="8">
        <v>59.882999999999996</v>
      </c>
      <c r="H38" s="8">
        <v>22.817</v>
      </c>
      <c r="I38" s="8">
        <v>70.931000000000012</v>
      </c>
      <c r="J38" s="8">
        <v>29.27</v>
      </c>
      <c r="K38" s="8">
        <v>40.768999999999998</v>
      </c>
      <c r="L38" s="17">
        <v>19.884</v>
      </c>
    </row>
    <row r="39" spans="2:13" s="1" customFormat="1" ht="15" customHeight="1" x14ac:dyDescent="0.2">
      <c r="B39" s="5" t="s">
        <v>56</v>
      </c>
      <c r="C39" s="6">
        <f t="shared" ref="C39:E39" si="9">SUM(C40:C42)</f>
        <v>4442.0249999999996</v>
      </c>
      <c r="D39" s="6">
        <f t="shared" si="9"/>
        <v>8281.1260000000002</v>
      </c>
      <c r="E39" s="6">
        <f t="shared" si="9"/>
        <v>11250.314</v>
      </c>
      <c r="F39" s="6">
        <f t="shared" ref="F39:K39" si="10">SUM(F40:F42)</f>
        <v>11352.105</v>
      </c>
      <c r="G39" s="6">
        <f t="shared" si="10"/>
        <v>12932.940999999999</v>
      </c>
      <c r="H39" s="6">
        <f t="shared" si="10"/>
        <v>17956.685000000001</v>
      </c>
      <c r="I39" s="6">
        <f t="shared" si="10"/>
        <v>13932.452000000003</v>
      </c>
      <c r="J39" s="6">
        <f t="shared" si="10"/>
        <v>15675.420999999998</v>
      </c>
      <c r="K39" s="6">
        <f t="shared" si="10"/>
        <v>14738.500999999998</v>
      </c>
      <c r="L39" s="16">
        <f>SUM(L40:L42)</f>
        <v>15452.312</v>
      </c>
    </row>
    <row r="40" spans="2:13" ht="15" customHeight="1" x14ac:dyDescent="0.2">
      <c r="B40" s="7" t="s">
        <v>20</v>
      </c>
      <c r="C40" s="8">
        <v>1151.7059999999999</v>
      </c>
      <c r="D40" s="8">
        <v>1980.6450000000002</v>
      </c>
      <c r="E40" s="8">
        <v>6191.1600000000008</v>
      </c>
      <c r="F40" s="8">
        <v>3388.797</v>
      </c>
      <c r="G40" s="8">
        <v>3971.6909999999998</v>
      </c>
      <c r="H40" s="8">
        <v>4482.5810000000001</v>
      </c>
      <c r="I40" s="8">
        <v>4137.9550000000008</v>
      </c>
      <c r="J40" s="8">
        <v>4135.2740000000003</v>
      </c>
      <c r="K40" s="8">
        <v>4326.7129999999997</v>
      </c>
      <c r="L40" s="17">
        <v>4046.4470000000001</v>
      </c>
    </row>
    <row r="41" spans="2:13" ht="15" customHeight="1" x14ac:dyDescent="0.2">
      <c r="B41" s="7" t="s">
        <v>21</v>
      </c>
      <c r="C41" s="8">
        <v>1867.7670000000001</v>
      </c>
      <c r="D41" s="8">
        <v>2897.9730000000004</v>
      </c>
      <c r="E41" s="8">
        <v>2140.7460000000005</v>
      </c>
      <c r="F41" s="8">
        <v>6153.3579999999984</v>
      </c>
      <c r="G41" s="8">
        <v>6803.27</v>
      </c>
      <c r="H41" s="8">
        <v>9850.2510000000002</v>
      </c>
      <c r="I41" s="8">
        <v>7997.719000000001</v>
      </c>
      <c r="J41" s="8">
        <v>8783.5619999999999</v>
      </c>
      <c r="K41" s="8">
        <v>8132.9780000000001</v>
      </c>
      <c r="L41" s="17">
        <v>9428.241</v>
      </c>
    </row>
    <row r="42" spans="2:13" ht="15" customHeight="1" x14ac:dyDescent="0.2">
      <c r="B42" s="7" t="s">
        <v>22</v>
      </c>
      <c r="C42" s="8">
        <v>1422.5519999999999</v>
      </c>
      <c r="D42" s="8">
        <v>3402.5079999999998</v>
      </c>
      <c r="E42" s="8">
        <v>2918.4079999999999</v>
      </c>
      <c r="F42" s="8">
        <v>1809.95</v>
      </c>
      <c r="G42" s="8">
        <v>2157.98</v>
      </c>
      <c r="H42" s="8">
        <v>3623.8530000000001</v>
      </c>
      <c r="I42" s="8">
        <v>1796.7779999999996</v>
      </c>
      <c r="J42" s="8">
        <v>2756.585</v>
      </c>
      <c r="K42" s="8">
        <v>2278.81</v>
      </c>
      <c r="L42" s="17">
        <v>1977.624</v>
      </c>
      <c r="M42" s="1"/>
    </row>
    <row r="43" spans="2:13" s="1" customFormat="1" ht="15" customHeight="1" x14ac:dyDescent="0.2">
      <c r="B43" s="5" t="s">
        <v>57</v>
      </c>
      <c r="C43" s="6">
        <f t="shared" ref="C43:E43" si="11">SUM(C44:C52)</f>
        <v>949484.53299999982</v>
      </c>
      <c r="D43" s="6">
        <f t="shared" si="11"/>
        <v>1117472.0650000002</v>
      </c>
      <c r="E43" s="6">
        <f t="shared" si="11"/>
        <v>1255310.4439999999</v>
      </c>
      <c r="F43" s="6">
        <f t="shared" ref="F43:K43" si="12">SUM(F44:F52)</f>
        <v>1375899.399</v>
      </c>
      <c r="G43" s="6">
        <f t="shared" si="12"/>
        <v>1420071.2119999998</v>
      </c>
      <c r="H43" s="6">
        <f t="shared" si="12"/>
        <v>1390806.879</v>
      </c>
      <c r="I43" s="6">
        <f t="shared" si="12"/>
        <v>1296474.5539999998</v>
      </c>
      <c r="J43" s="6">
        <f t="shared" si="12"/>
        <v>1395434.0019999999</v>
      </c>
      <c r="K43" s="6">
        <f t="shared" si="12"/>
        <v>1509303.7420000001</v>
      </c>
      <c r="L43" s="16">
        <f>SUM(L44:L52)</f>
        <v>1468981.5759999999</v>
      </c>
    </row>
    <row r="44" spans="2:13" ht="15" customHeight="1" x14ac:dyDescent="0.2">
      <c r="B44" s="7" t="s">
        <v>23</v>
      </c>
      <c r="C44" s="8">
        <v>52230.74</v>
      </c>
      <c r="D44" s="8">
        <v>60976.919000000016</v>
      </c>
      <c r="E44" s="8">
        <v>66590.489999999991</v>
      </c>
      <c r="F44" s="8">
        <v>73009.672000000006</v>
      </c>
      <c r="G44" s="8">
        <v>71588.082999999999</v>
      </c>
      <c r="H44" s="8">
        <v>76886.134000000005</v>
      </c>
      <c r="I44" s="8">
        <v>67331.604000000007</v>
      </c>
      <c r="J44" s="8">
        <v>69294.823999999993</v>
      </c>
      <c r="K44" s="8">
        <v>73562.235000000001</v>
      </c>
      <c r="L44" s="17">
        <v>74235.116999999998</v>
      </c>
    </row>
    <row r="45" spans="2:13" ht="15" customHeight="1" x14ac:dyDescent="0.2">
      <c r="B45" s="7" t="s">
        <v>24</v>
      </c>
      <c r="C45" s="8">
        <v>55614.156999999999</v>
      </c>
      <c r="D45" s="8">
        <v>67352.039999999994</v>
      </c>
      <c r="E45" s="8">
        <v>95268.99</v>
      </c>
      <c r="F45" s="8">
        <v>69660.983000000007</v>
      </c>
      <c r="G45" s="8">
        <v>77165.59599999999</v>
      </c>
      <c r="H45" s="8">
        <v>74968.755000000005</v>
      </c>
      <c r="I45" s="8">
        <v>69932.934999999983</v>
      </c>
      <c r="J45" s="8">
        <v>76431.786999999997</v>
      </c>
      <c r="K45" s="8">
        <v>83672.258000000002</v>
      </c>
      <c r="L45" s="17">
        <v>79760.712</v>
      </c>
    </row>
    <row r="46" spans="2:13" ht="15" customHeight="1" x14ac:dyDescent="0.2">
      <c r="B46" s="7" t="s">
        <v>25</v>
      </c>
      <c r="C46" s="8">
        <v>55469.455000000009</v>
      </c>
      <c r="D46" s="8">
        <v>66897.597999999984</v>
      </c>
      <c r="E46" s="8">
        <v>73836.72</v>
      </c>
      <c r="F46" s="8">
        <v>74369.127999999997</v>
      </c>
      <c r="G46" s="8">
        <v>75626.268999999971</v>
      </c>
      <c r="H46" s="8">
        <v>74592.019</v>
      </c>
      <c r="I46" s="8">
        <v>70570.661000000022</v>
      </c>
      <c r="J46" s="8">
        <v>75811.072</v>
      </c>
      <c r="K46" s="8">
        <v>72998.077000000005</v>
      </c>
      <c r="L46" s="17">
        <v>73788.801000000007</v>
      </c>
    </row>
    <row r="47" spans="2:13" ht="15" customHeight="1" x14ac:dyDescent="0.2">
      <c r="B47" s="7" t="s">
        <v>26</v>
      </c>
      <c r="C47" s="8">
        <v>143777.71299999999</v>
      </c>
      <c r="D47" s="8">
        <v>166694.53400000001</v>
      </c>
      <c r="E47" s="8">
        <v>158526.51099999997</v>
      </c>
      <c r="F47" s="8">
        <v>170167.96900000001</v>
      </c>
      <c r="G47" s="8">
        <v>184546.56399999998</v>
      </c>
      <c r="H47" s="8">
        <v>196552.97200000001</v>
      </c>
      <c r="I47" s="8">
        <v>198567.83200000008</v>
      </c>
      <c r="J47" s="8">
        <v>207376.519</v>
      </c>
      <c r="K47" s="8">
        <v>223517.66</v>
      </c>
      <c r="L47" s="17">
        <v>237937.58600000001</v>
      </c>
    </row>
    <row r="48" spans="2:13" ht="15" customHeight="1" x14ac:dyDescent="0.2">
      <c r="B48" s="7" t="s">
        <v>27</v>
      </c>
      <c r="C48" s="8">
        <v>138733.86900000001</v>
      </c>
      <c r="D48" s="8">
        <v>158468.65400000001</v>
      </c>
      <c r="E48" s="8">
        <v>178275.13600000009</v>
      </c>
      <c r="F48" s="8">
        <v>196050.13099999999</v>
      </c>
      <c r="G48" s="8">
        <v>186389.49399999998</v>
      </c>
      <c r="H48" s="8">
        <v>190755.65400000001</v>
      </c>
      <c r="I48" s="8">
        <v>190747.50400000004</v>
      </c>
      <c r="J48" s="8">
        <v>204270.144</v>
      </c>
      <c r="K48" s="8">
        <v>209181.93400000001</v>
      </c>
      <c r="L48" s="17">
        <v>198542.75899999999</v>
      </c>
      <c r="M48" s="1"/>
    </row>
    <row r="49" spans="2:13" ht="15" customHeight="1" x14ac:dyDescent="0.2">
      <c r="B49" s="7" t="s">
        <v>75</v>
      </c>
      <c r="C49" s="8">
        <v>41790.980999999992</v>
      </c>
      <c r="D49" s="8">
        <v>55982.573999999993</v>
      </c>
      <c r="E49" s="8">
        <v>59647.977000000006</v>
      </c>
      <c r="F49" s="8">
        <v>69573.536000000022</v>
      </c>
      <c r="G49" s="8">
        <v>63662.489000000009</v>
      </c>
      <c r="H49" s="8">
        <v>58340.817999999999</v>
      </c>
      <c r="I49" s="8">
        <v>43168.387000000002</v>
      </c>
      <c r="J49" s="8">
        <v>55262.714</v>
      </c>
      <c r="K49" s="8">
        <v>53433.771999999997</v>
      </c>
      <c r="L49" s="17">
        <v>48489.75</v>
      </c>
    </row>
    <row r="50" spans="2:13" ht="15" customHeight="1" x14ac:dyDescent="0.2">
      <c r="B50" s="7" t="s">
        <v>28</v>
      </c>
      <c r="C50" s="8">
        <v>162176.54599999997</v>
      </c>
      <c r="D50" s="8">
        <v>207638.96600000004</v>
      </c>
      <c r="E50" s="8">
        <v>225606.64200000002</v>
      </c>
      <c r="F50" s="8">
        <v>252608.56599999999</v>
      </c>
      <c r="G50" s="8">
        <v>274977.26999999984</v>
      </c>
      <c r="H50" s="8">
        <v>244594.98699999999</v>
      </c>
      <c r="I50" s="8">
        <v>217477.83099999998</v>
      </c>
      <c r="J50" s="8">
        <v>225396.20300000001</v>
      </c>
      <c r="K50" s="8">
        <v>272001.26899999997</v>
      </c>
      <c r="L50" s="17">
        <v>257676.041</v>
      </c>
    </row>
    <row r="51" spans="2:13" ht="15" customHeight="1" x14ac:dyDescent="0.2">
      <c r="B51" s="7" t="s">
        <v>29</v>
      </c>
      <c r="C51" s="8">
        <v>60654.68299999999</v>
      </c>
      <c r="D51" s="8">
        <v>73854.826000000001</v>
      </c>
      <c r="E51" s="8">
        <v>91125.054000000033</v>
      </c>
      <c r="F51" s="8">
        <v>97290.798000000024</v>
      </c>
      <c r="G51" s="8">
        <v>97421.057000000015</v>
      </c>
      <c r="H51" s="8">
        <v>107627.016</v>
      </c>
      <c r="I51" s="8">
        <v>116682.74499999994</v>
      </c>
      <c r="J51" s="8">
        <v>102740.37699999999</v>
      </c>
      <c r="K51" s="8">
        <v>104155.018</v>
      </c>
      <c r="L51" s="17">
        <v>113878.428</v>
      </c>
    </row>
    <row r="52" spans="2:13" ht="15" customHeight="1" x14ac:dyDescent="0.2">
      <c r="B52" s="7" t="s">
        <v>30</v>
      </c>
      <c r="C52" s="8">
        <v>239036.38900000002</v>
      </c>
      <c r="D52" s="8">
        <v>259605.95400000006</v>
      </c>
      <c r="E52" s="8">
        <v>306432.92399999988</v>
      </c>
      <c r="F52" s="8">
        <v>373168.61599999986</v>
      </c>
      <c r="G52" s="8">
        <v>388694.38999999996</v>
      </c>
      <c r="H52" s="8">
        <v>366488.52399999998</v>
      </c>
      <c r="I52" s="8">
        <v>321995.05499999964</v>
      </c>
      <c r="J52" s="8">
        <v>378850.36200000002</v>
      </c>
      <c r="K52" s="8">
        <v>416781.51899999997</v>
      </c>
      <c r="L52" s="17">
        <v>384672.38199999998</v>
      </c>
    </row>
    <row r="53" spans="2:13" s="1" customFormat="1" ht="15" customHeight="1" x14ac:dyDescent="0.2">
      <c r="B53" s="5" t="s">
        <v>85</v>
      </c>
      <c r="C53" s="6">
        <f t="shared" ref="C53:E53" si="13">SUM(C54:C62)</f>
        <v>1099594.2629999998</v>
      </c>
      <c r="D53" s="6">
        <f t="shared" si="13"/>
        <v>1418830.8150000002</v>
      </c>
      <c r="E53" s="6">
        <f t="shared" si="13"/>
        <v>1560120.4649999999</v>
      </c>
      <c r="F53" s="6">
        <f t="shared" ref="F53:K53" si="14">SUM(F54:F62)</f>
        <v>1697212.8420000002</v>
      </c>
      <c r="G53" s="6">
        <f t="shared" si="14"/>
        <v>1864475.4540000004</v>
      </c>
      <c r="H53" s="6">
        <f t="shared" si="14"/>
        <v>1707829.66</v>
      </c>
      <c r="I53" s="6">
        <f t="shared" si="14"/>
        <v>1543813.7930000003</v>
      </c>
      <c r="J53" s="6">
        <f t="shared" si="14"/>
        <v>1665443.7860000001</v>
      </c>
      <c r="K53" s="6">
        <f t="shared" si="14"/>
        <v>1741785.2239999999</v>
      </c>
      <c r="L53" s="16">
        <f>SUM(L54:L62)</f>
        <v>1706627.338</v>
      </c>
    </row>
    <row r="54" spans="2:13" ht="15" customHeight="1" x14ac:dyDescent="0.2">
      <c r="B54" s="7" t="s">
        <v>31</v>
      </c>
      <c r="C54" s="8">
        <v>427.64200000000017</v>
      </c>
      <c r="D54" s="8">
        <v>296.798</v>
      </c>
      <c r="E54" s="8">
        <v>744.25800000000004</v>
      </c>
      <c r="F54" s="8">
        <v>510.57699999999994</v>
      </c>
      <c r="G54" s="8">
        <v>333.39099999999991</v>
      </c>
      <c r="H54" s="8">
        <v>586.72299999999996</v>
      </c>
      <c r="I54" s="8">
        <v>480.31500000000005</v>
      </c>
      <c r="J54" s="8">
        <v>543.14200000000005</v>
      </c>
      <c r="K54" s="8">
        <v>679.904</v>
      </c>
      <c r="L54" s="17">
        <v>642.17100000000005</v>
      </c>
      <c r="M54" s="1"/>
    </row>
    <row r="55" spans="2:13" ht="15" customHeight="1" x14ac:dyDescent="0.2">
      <c r="B55" s="7" t="s">
        <v>69</v>
      </c>
      <c r="C55" s="8">
        <v>83825.422999999995</v>
      </c>
      <c r="D55" s="8">
        <v>105506.09699999999</v>
      </c>
      <c r="E55" s="8">
        <v>150869.103</v>
      </c>
      <c r="F55" s="8">
        <v>176195.761</v>
      </c>
      <c r="G55" s="8">
        <v>176891.59600000002</v>
      </c>
      <c r="H55" s="8">
        <v>173495.815</v>
      </c>
      <c r="I55" s="8">
        <v>146167.93200000029</v>
      </c>
      <c r="J55" s="8">
        <v>158048.932</v>
      </c>
      <c r="K55" s="8">
        <v>155112.065</v>
      </c>
      <c r="L55" s="17">
        <v>160020.511</v>
      </c>
    </row>
    <row r="56" spans="2:13" ht="15" customHeight="1" x14ac:dyDescent="0.2">
      <c r="B56" s="7" t="s">
        <v>32</v>
      </c>
      <c r="C56" s="8">
        <v>11215.742000000002</v>
      </c>
      <c r="D56" s="8">
        <v>18658.031000000003</v>
      </c>
      <c r="E56" s="8">
        <v>27174.59</v>
      </c>
      <c r="F56" s="8">
        <v>28700.363000000001</v>
      </c>
      <c r="G56" s="8">
        <v>31042.817999999999</v>
      </c>
      <c r="H56" s="8">
        <v>33438.675000000003</v>
      </c>
      <c r="I56" s="8">
        <v>32645.432000000008</v>
      </c>
      <c r="J56" s="8">
        <v>37956.873</v>
      </c>
      <c r="K56" s="8">
        <v>43527.678</v>
      </c>
      <c r="L56" s="17">
        <v>40849.536</v>
      </c>
    </row>
    <row r="57" spans="2:13" ht="15" customHeight="1" x14ac:dyDescent="0.2">
      <c r="B57" s="7" t="s">
        <v>33</v>
      </c>
      <c r="C57" s="8">
        <v>153909.78400000001</v>
      </c>
      <c r="D57" s="8">
        <v>174680.22599999997</v>
      </c>
      <c r="E57" s="8">
        <v>190808.88699999999</v>
      </c>
      <c r="F57" s="8">
        <v>202027.51500000001</v>
      </c>
      <c r="G57" s="8">
        <v>218091.20499999993</v>
      </c>
      <c r="H57" s="8">
        <v>216347.40100000001</v>
      </c>
      <c r="I57" s="8">
        <v>200656.24399999983</v>
      </c>
      <c r="J57" s="8">
        <v>208335.13399999999</v>
      </c>
      <c r="K57" s="8">
        <v>219819.758</v>
      </c>
      <c r="L57" s="17">
        <v>208628.266</v>
      </c>
    </row>
    <row r="58" spans="2:13" ht="15" customHeight="1" x14ac:dyDescent="0.2">
      <c r="B58" s="7" t="s">
        <v>34</v>
      </c>
      <c r="C58" s="8">
        <v>100232.14899999996</v>
      </c>
      <c r="D58" s="8">
        <v>139613.02100000001</v>
      </c>
      <c r="E58" s="8">
        <v>159721.38199999998</v>
      </c>
      <c r="F58" s="8">
        <v>177864.5609999999</v>
      </c>
      <c r="G58" s="8">
        <v>171104.14299999995</v>
      </c>
      <c r="H58" s="8">
        <v>154591.36799999999</v>
      </c>
      <c r="I58" s="8">
        <v>144668.02800000002</v>
      </c>
      <c r="J58" s="8">
        <v>167507.76500000001</v>
      </c>
      <c r="K58" s="8">
        <v>154993.96100000001</v>
      </c>
      <c r="L58" s="17">
        <v>145938.34899999999</v>
      </c>
    </row>
    <row r="59" spans="2:13" ht="15" customHeight="1" x14ac:dyDescent="0.2">
      <c r="B59" s="7" t="s">
        <v>35</v>
      </c>
      <c r="C59" s="8">
        <v>88093.192999999999</v>
      </c>
      <c r="D59" s="8">
        <v>118077.408</v>
      </c>
      <c r="E59" s="8">
        <v>137165.51200000005</v>
      </c>
      <c r="F59" s="8">
        <v>152064.65000000011</v>
      </c>
      <c r="G59" s="8">
        <v>145394.302</v>
      </c>
      <c r="H59" s="8">
        <v>163156.44699999999</v>
      </c>
      <c r="I59" s="8">
        <v>171891.58699999994</v>
      </c>
      <c r="J59" s="8">
        <v>152987.736</v>
      </c>
      <c r="K59" s="8">
        <v>148293.68299999999</v>
      </c>
      <c r="L59" s="17">
        <v>142306.856</v>
      </c>
    </row>
    <row r="60" spans="2:13" ht="15" customHeight="1" x14ac:dyDescent="0.2">
      <c r="B60" s="7" t="s">
        <v>36</v>
      </c>
      <c r="C60" s="8">
        <v>423196.91699999996</v>
      </c>
      <c r="D60" s="8">
        <v>568776.08699999994</v>
      </c>
      <c r="E60" s="8">
        <v>578164.97199999995</v>
      </c>
      <c r="F60" s="8">
        <v>598533.28399999999</v>
      </c>
      <c r="G60" s="8">
        <v>738769.40300000005</v>
      </c>
      <c r="H60" s="8">
        <v>599454.83799999999</v>
      </c>
      <c r="I60" s="8">
        <v>484162.82500000077</v>
      </c>
      <c r="J60" s="8">
        <v>536785.79099999997</v>
      </c>
      <c r="K60" s="8">
        <v>573626.50899999996</v>
      </c>
      <c r="L60" s="17">
        <v>577183.45900000003</v>
      </c>
    </row>
    <row r="61" spans="2:13" ht="15" customHeight="1" x14ac:dyDescent="0.2">
      <c r="B61" s="7" t="s">
        <v>37</v>
      </c>
      <c r="C61" s="8">
        <v>34142.34399999999</v>
      </c>
      <c r="D61" s="8">
        <v>40750.590999999993</v>
      </c>
      <c r="E61" s="8">
        <v>42243.632000000005</v>
      </c>
      <c r="F61" s="8">
        <v>46649.466999999982</v>
      </c>
      <c r="G61" s="8">
        <v>53332.724999999991</v>
      </c>
      <c r="H61" s="8">
        <v>45240.858999999997</v>
      </c>
      <c r="I61" s="8">
        <v>44375.738999999994</v>
      </c>
      <c r="J61" s="8">
        <v>52992.635000000002</v>
      </c>
      <c r="K61" s="8">
        <v>58299.627999999997</v>
      </c>
      <c r="L61" s="17">
        <v>59648.841999999997</v>
      </c>
    </row>
    <row r="62" spans="2:13" ht="15" customHeight="1" x14ac:dyDescent="0.2">
      <c r="B62" s="7" t="s">
        <v>38</v>
      </c>
      <c r="C62" s="8">
        <v>204551.06899999993</v>
      </c>
      <c r="D62" s="8">
        <v>252472.55600000004</v>
      </c>
      <c r="E62" s="8">
        <v>273228.12900000002</v>
      </c>
      <c r="F62" s="8">
        <v>314666.66400000005</v>
      </c>
      <c r="G62" s="8">
        <v>329515.87100000016</v>
      </c>
      <c r="H62" s="8">
        <v>321517.53399999999</v>
      </c>
      <c r="I62" s="8">
        <v>318765.69099999947</v>
      </c>
      <c r="J62" s="8">
        <v>350285.77799999999</v>
      </c>
      <c r="K62" s="8">
        <v>387432.038</v>
      </c>
      <c r="L62" s="17">
        <v>371409.348</v>
      </c>
    </row>
    <row r="63" spans="2:13" s="1" customFormat="1" ht="15" customHeight="1" x14ac:dyDescent="0.2">
      <c r="B63" s="5" t="s">
        <v>58</v>
      </c>
      <c r="C63" s="6">
        <f t="shared" ref="C63:E63" si="15">SUM(C64:C72)</f>
        <v>1910983.183</v>
      </c>
      <c r="D63" s="6">
        <f t="shared" si="15"/>
        <v>2981737.8819999993</v>
      </c>
      <c r="E63" s="6">
        <f t="shared" si="15"/>
        <v>3054263.53</v>
      </c>
      <c r="F63" s="6">
        <f t="shared" ref="F63:K63" si="16">SUM(F64:F72)</f>
        <v>3791976.2300000004</v>
      </c>
      <c r="G63" s="6">
        <f t="shared" si="16"/>
        <v>4376949.0879999995</v>
      </c>
      <c r="H63" s="6">
        <f t="shared" si="16"/>
        <v>3995836.5959999999</v>
      </c>
      <c r="I63" s="6">
        <f t="shared" si="16"/>
        <v>3306028.2939999988</v>
      </c>
      <c r="J63" s="6">
        <f t="shared" si="16"/>
        <v>3673188.5440000007</v>
      </c>
      <c r="K63" s="6">
        <f t="shared" si="16"/>
        <v>3790630.3809999996</v>
      </c>
      <c r="L63" s="16">
        <f>SUM(L64:L72)</f>
        <v>3362125.0430000001</v>
      </c>
    </row>
    <row r="64" spans="2:13" ht="15" customHeight="1" x14ac:dyDescent="0.2">
      <c r="B64" s="7" t="s">
        <v>39</v>
      </c>
      <c r="C64" s="8">
        <v>84297.642999999982</v>
      </c>
      <c r="D64" s="8">
        <v>236993.63100000005</v>
      </c>
      <c r="E64" s="8">
        <v>231984.46600000004</v>
      </c>
      <c r="F64" s="8">
        <v>240621.59400000001</v>
      </c>
      <c r="G64" s="8">
        <v>272562.77600000007</v>
      </c>
      <c r="H64" s="8">
        <v>234083.76699999999</v>
      </c>
      <c r="I64" s="8">
        <v>184357.01600000006</v>
      </c>
      <c r="J64" s="8">
        <v>255532.31200000001</v>
      </c>
      <c r="K64" s="8">
        <v>822247.66299999994</v>
      </c>
      <c r="L64" s="17">
        <v>273951.71500000003</v>
      </c>
    </row>
    <row r="65" spans="2:13" ht="15" customHeight="1" x14ac:dyDescent="0.2">
      <c r="B65" s="7" t="s">
        <v>40</v>
      </c>
      <c r="C65" s="8">
        <v>483831.60299999983</v>
      </c>
      <c r="D65" s="8">
        <v>594772.99099999981</v>
      </c>
      <c r="E65" s="8">
        <v>688653.29400000034</v>
      </c>
      <c r="F65" s="8">
        <v>747523.23800000024</v>
      </c>
      <c r="G65" s="8">
        <v>1031121.8689999996</v>
      </c>
      <c r="H65" s="8">
        <v>840138.245</v>
      </c>
      <c r="I65" s="8">
        <v>594161.44099999976</v>
      </c>
      <c r="J65" s="8">
        <v>735180.55599999998</v>
      </c>
      <c r="K65" s="8">
        <v>519504.05200000003</v>
      </c>
      <c r="L65" s="17">
        <v>514883.72700000001</v>
      </c>
    </row>
    <row r="66" spans="2:13" ht="15" customHeight="1" x14ac:dyDescent="0.2">
      <c r="B66" s="7" t="s">
        <v>64</v>
      </c>
      <c r="C66" s="8">
        <v>15423.907999999996</v>
      </c>
      <c r="D66" s="8">
        <v>22425.232000000004</v>
      </c>
      <c r="E66" s="8">
        <v>25666.710000000003</v>
      </c>
      <c r="F66" s="8">
        <v>25829.586000000003</v>
      </c>
      <c r="G66" s="8">
        <v>26237.835999999996</v>
      </c>
      <c r="H66" s="8">
        <v>22126.268</v>
      </c>
      <c r="I66" s="8">
        <v>21734.653999999991</v>
      </c>
      <c r="J66" s="8">
        <v>22583.31</v>
      </c>
      <c r="K66" s="8">
        <v>25787.348000000002</v>
      </c>
      <c r="L66" s="17">
        <v>19938.882000000001</v>
      </c>
      <c r="M66" s="1"/>
    </row>
    <row r="67" spans="2:13" ht="15" customHeight="1" x14ac:dyDescent="0.2">
      <c r="B67" s="7" t="s">
        <v>68</v>
      </c>
      <c r="C67" s="8">
        <v>311413.52600000001</v>
      </c>
      <c r="D67" s="8">
        <v>483976.84899999981</v>
      </c>
      <c r="E67" s="8">
        <v>519862.9009999999</v>
      </c>
      <c r="F67" s="8">
        <v>868907.96200000006</v>
      </c>
      <c r="G67" s="8">
        <v>798884.47400000016</v>
      </c>
      <c r="H67" s="8">
        <v>647384.92000000004</v>
      </c>
      <c r="I67" s="8">
        <v>522469.16699999932</v>
      </c>
      <c r="J67" s="8">
        <v>629341.00300000003</v>
      </c>
      <c r="K67" s="8">
        <v>579502.78799999994</v>
      </c>
      <c r="L67" s="17">
        <v>501456.82900000003</v>
      </c>
    </row>
    <row r="68" spans="2:13" ht="15" customHeight="1" x14ac:dyDescent="0.2">
      <c r="B68" s="7" t="s">
        <v>41</v>
      </c>
      <c r="C68" s="8">
        <v>60574.361999999994</v>
      </c>
      <c r="D68" s="8">
        <v>99363.97099999999</v>
      </c>
      <c r="E68" s="8">
        <v>120447.01699999999</v>
      </c>
      <c r="F68" s="8">
        <v>87050.061000000002</v>
      </c>
      <c r="G68" s="8">
        <v>143232.50399999999</v>
      </c>
      <c r="H68" s="8">
        <v>125016.22900000001</v>
      </c>
      <c r="I68" s="8">
        <v>80264.332000000024</v>
      </c>
      <c r="J68" s="8">
        <v>91070.23</v>
      </c>
      <c r="K68" s="8">
        <v>92837.22</v>
      </c>
      <c r="L68" s="17">
        <v>111738.04399999999</v>
      </c>
    </row>
    <row r="69" spans="2:13" ht="15" customHeight="1" x14ac:dyDescent="0.2">
      <c r="B69" s="7" t="s">
        <v>62</v>
      </c>
      <c r="C69" s="8">
        <v>113594.958</v>
      </c>
      <c r="D69" s="8">
        <v>148931.07899999997</v>
      </c>
      <c r="E69" s="8">
        <v>143586.80599999998</v>
      </c>
      <c r="F69" s="8">
        <v>190543.9</v>
      </c>
      <c r="G69" s="8">
        <v>213320.63300000006</v>
      </c>
      <c r="H69" s="8">
        <v>267000.76</v>
      </c>
      <c r="I69" s="8">
        <v>246898.85899999985</v>
      </c>
      <c r="J69" s="8">
        <v>243092.212</v>
      </c>
      <c r="K69" s="8">
        <v>326513.01500000001</v>
      </c>
      <c r="L69" s="17">
        <v>358389.02799999999</v>
      </c>
    </row>
    <row r="70" spans="2:13" ht="15" customHeight="1" x14ac:dyDescent="0.2">
      <c r="B70" s="7" t="s">
        <v>42</v>
      </c>
      <c r="C70" s="8">
        <v>204531.91100000008</v>
      </c>
      <c r="D70" s="8">
        <v>308208.25099999999</v>
      </c>
      <c r="E70" s="8">
        <v>315912.41899999999</v>
      </c>
      <c r="F70" s="8">
        <v>362903.99100000004</v>
      </c>
      <c r="G70" s="8">
        <v>420565.83500000008</v>
      </c>
      <c r="H70" s="8">
        <v>435281.79499999998</v>
      </c>
      <c r="I70" s="8">
        <v>415901.74599999987</v>
      </c>
      <c r="J70" s="8">
        <v>471533.77100000001</v>
      </c>
      <c r="K70" s="8">
        <v>443987.609</v>
      </c>
      <c r="L70" s="17">
        <v>516617.22600000002</v>
      </c>
    </row>
    <row r="71" spans="2:13" ht="15" customHeight="1" x14ac:dyDescent="0.2">
      <c r="B71" s="7" t="s">
        <v>43</v>
      </c>
      <c r="C71" s="8">
        <v>570566.98899999994</v>
      </c>
      <c r="D71" s="8">
        <v>1009917.7439999998</v>
      </c>
      <c r="E71" s="8">
        <v>963462.92299999972</v>
      </c>
      <c r="F71" s="8">
        <v>1201004.3520000002</v>
      </c>
      <c r="G71" s="8">
        <v>1226572.2229999995</v>
      </c>
      <c r="H71" s="8">
        <v>1280640.1869999999</v>
      </c>
      <c r="I71" s="8">
        <v>1115517.9980000004</v>
      </c>
      <c r="J71" s="8">
        <v>1148441.0360000001</v>
      </c>
      <c r="K71" s="8">
        <v>956321.34900000005</v>
      </c>
      <c r="L71" s="17">
        <v>936601.85900000005</v>
      </c>
    </row>
    <row r="72" spans="2:13" ht="15" customHeight="1" x14ac:dyDescent="0.2">
      <c r="B72" s="7" t="s">
        <v>44</v>
      </c>
      <c r="C72" s="8">
        <v>66748.283000000025</v>
      </c>
      <c r="D72" s="8">
        <v>77148.133999999991</v>
      </c>
      <c r="E72" s="8">
        <v>44686.993999999999</v>
      </c>
      <c r="F72" s="8">
        <v>67591.546000000002</v>
      </c>
      <c r="G72" s="8">
        <v>244450.93799999997</v>
      </c>
      <c r="H72" s="8">
        <v>144164.42499999999</v>
      </c>
      <c r="I72" s="8">
        <v>124723.08100000001</v>
      </c>
      <c r="J72" s="8">
        <v>76414.114000000001</v>
      </c>
      <c r="K72" s="8">
        <v>23929.337</v>
      </c>
      <c r="L72" s="17">
        <v>128547.73299999999</v>
      </c>
    </row>
    <row r="73" spans="2:13" s="1" customFormat="1" ht="15" customHeight="1" x14ac:dyDescent="0.2">
      <c r="B73" s="5" t="s">
        <v>59</v>
      </c>
      <c r="C73" s="6">
        <f t="shared" ref="C73:E73" si="17">SUM(C74:C81)</f>
        <v>445968.15100000019</v>
      </c>
      <c r="D73" s="6">
        <f t="shared" si="17"/>
        <v>575229.60300000012</v>
      </c>
      <c r="E73" s="6">
        <f t="shared" si="17"/>
        <v>682557.0469999999</v>
      </c>
      <c r="F73" s="6">
        <f t="shared" ref="F73:K73" si="18">SUM(F74:F81)</f>
        <v>713546.5079999998</v>
      </c>
      <c r="G73" s="6">
        <f t="shared" si="18"/>
        <v>818565.45899999992</v>
      </c>
      <c r="H73" s="6">
        <f t="shared" si="18"/>
        <v>804647.70900000003</v>
      </c>
      <c r="I73" s="6">
        <f t="shared" si="18"/>
        <v>756612.69299999985</v>
      </c>
      <c r="J73" s="6">
        <f t="shared" si="18"/>
        <v>767014.67799999996</v>
      </c>
      <c r="K73" s="6">
        <f t="shared" si="18"/>
        <v>759381.56</v>
      </c>
      <c r="L73" s="16">
        <f>SUM(L74:L81)</f>
        <v>789440.77099999995</v>
      </c>
    </row>
    <row r="74" spans="2:13" ht="15" customHeight="1" x14ac:dyDescent="0.2">
      <c r="B74" s="7" t="s">
        <v>67</v>
      </c>
      <c r="C74" s="8">
        <v>19062.076000000005</v>
      </c>
      <c r="D74" s="8">
        <v>24780.081999999991</v>
      </c>
      <c r="E74" s="8">
        <v>30320.028999999995</v>
      </c>
      <c r="F74" s="8">
        <v>34698.377999999997</v>
      </c>
      <c r="G74" s="8">
        <v>39586.183000000012</v>
      </c>
      <c r="H74" s="8">
        <v>41561.561000000002</v>
      </c>
      <c r="I74" s="8">
        <v>41826.813999999984</v>
      </c>
      <c r="J74" s="8">
        <v>58242.213000000003</v>
      </c>
      <c r="K74" s="8">
        <v>44067.148000000001</v>
      </c>
      <c r="L74" s="17">
        <v>48733.964</v>
      </c>
    </row>
    <row r="75" spans="2:13" ht="15" customHeight="1" x14ac:dyDescent="0.2">
      <c r="B75" s="7" t="s">
        <v>45</v>
      </c>
      <c r="C75" s="8">
        <v>34715.220000000008</v>
      </c>
      <c r="D75" s="8">
        <v>50146.82</v>
      </c>
      <c r="E75" s="8">
        <v>61007.726999999992</v>
      </c>
      <c r="F75" s="8">
        <v>66976.061999999991</v>
      </c>
      <c r="G75" s="8">
        <v>75236.193999999989</v>
      </c>
      <c r="H75" s="8">
        <v>72846.290999999997</v>
      </c>
      <c r="I75" s="8">
        <v>64485.654999999984</v>
      </c>
      <c r="J75" s="8">
        <v>60451.489000000001</v>
      </c>
      <c r="K75" s="8">
        <v>57913.525000000001</v>
      </c>
      <c r="L75" s="17">
        <v>58995.186999999998</v>
      </c>
    </row>
    <row r="76" spans="2:13" ht="15" customHeight="1" x14ac:dyDescent="0.2">
      <c r="B76" s="7" t="s">
        <v>46</v>
      </c>
      <c r="C76" s="8">
        <v>8681.496000000001</v>
      </c>
      <c r="D76" s="8">
        <v>13794.917000000001</v>
      </c>
      <c r="E76" s="8">
        <v>13663.651</v>
      </c>
      <c r="F76" s="8">
        <v>14134.373000000001</v>
      </c>
      <c r="G76" s="8">
        <v>14797.115999999998</v>
      </c>
      <c r="H76" s="8">
        <v>14947.679</v>
      </c>
      <c r="I76" s="8">
        <v>16435.652000000002</v>
      </c>
      <c r="J76" s="8">
        <v>21044.268</v>
      </c>
      <c r="K76" s="8">
        <v>19490.5</v>
      </c>
      <c r="L76" s="17">
        <v>21540.723999999998</v>
      </c>
    </row>
    <row r="77" spans="2:13" ht="15" customHeight="1" x14ac:dyDescent="0.2">
      <c r="B77" s="7" t="s">
        <v>47</v>
      </c>
      <c r="C77" s="8">
        <v>41522.93499999999</v>
      </c>
      <c r="D77" s="8">
        <v>63368.797000000028</v>
      </c>
      <c r="E77" s="8">
        <v>80564.765999999989</v>
      </c>
      <c r="F77" s="8">
        <v>77017.727000000057</v>
      </c>
      <c r="G77" s="8">
        <v>75147.124999999956</v>
      </c>
      <c r="H77" s="8">
        <v>74303.032000000007</v>
      </c>
      <c r="I77" s="8">
        <v>63726.520999999964</v>
      </c>
      <c r="J77" s="8">
        <v>57251.635000000002</v>
      </c>
      <c r="K77" s="8">
        <v>54579.245000000003</v>
      </c>
      <c r="L77" s="17">
        <v>52889.966999999997</v>
      </c>
    </row>
    <row r="78" spans="2:13" ht="15" customHeight="1" x14ac:dyDescent="0.2">
      <c r="B78" s="7" t="s">
        <v>48</v>
      </c>
      <c r="C78" s="8">
        <v>51044.967000000004</v>
      </c>
      <c r="D78" s="8">
        <v>84492.498999999996</v>
      </c>
      <c r="E78" s="8">
        <v>108926.05199999998</v>
      </c>
      <c r="F78" s="8">
        <v>111390.219</v>
      </c>
      <c r="G78" s="8">
        <v>119126.95599999999</v>
      </c>
      <c r="H78" s="8">
        <v>135096.62</v>
      </c>
      <c r="I78" s="8">
        <v>107592.91199999991</v>
      </c>
      <c r="J78" s="8">
        <v>118092.152</v>
      </c>
      <c r="K78" s="8">
        <v>97575.478000000003</v>
      </c>
      <c r="L78" s="17">
        <v>93655.718999999997</v>
      </c>
      <c r="M78" s="1"/>
    </row>
    <row r="79" spans="2:13" ht="15" customHeight="1" x14ac:dyDescent="0.2">
      <c r="B79" s="7" t="s">
        <v>66</v>
      </c>
      <c r="C79" s="8">
        <v>72350.127999999997</v>
      </c>
      <c r="D79" s="8">
        <v>101447.17599999999</v>
      </c>
      <c r="E79" s="8">
        <v>109492.45100000003</v>
      </c>
      <c r="F79" s="8">
        <v>116275.43800000004</v>
      </c>
      <c r="G79" s="8">
        <v>177443.22099999999</v>
      </c>
      <c r="H79" s="8">
        <v>148192.24799999999</v>
      </c>
      <c r="I79" s="8">
        <v>137418.74500000014</v>
      </c>
      <c r="J79" s="8">
        <v>118482.465</v>
      </c>
      <c r="K79" s="8">
        <v>118478.368</v>
      </c>
      <c r="L79" s="17">
        <v>130266.791</v>
      </c>
    </row>
    <row r="80" spans="2:13" ht="15" customHeight="1" x14ac:dyDescent="0.2">
      <c r="B80" s="7" t="s">
        <v>76</v>
      </c>
      <c r="C80" s="8">
        <v>18388.339999999997</v>
      </c>
      <c r="D80" s="8">
        <v>19966.504000000001</v>
      </c>
      <c r="E80" s="8">
        <v>22620.203999999998</v>
      </c>
      <c r="F80" s="8">
        <v>26178.366000000009</v>
      </c>
      <c r="G80" s="8">
        <v>25607.065999999992</v>
      </c>
      <c r="H80" s="8">
        <v>24017.325000000001</v>
      </c>
      <c r="I80" s="8">
        <v>21568.988999999983</v>
      </c>
      <c r="J80" s="8">
        <v>23144.260999999999</v>
      </c>
      <c r="K80" s="8">
        <v>21994.781999999999</v>
      </c>
      <c r="L80" s="17">
        <v>21891.159</v>
      </c>
    </row>
    <row r="81" spans="1:13" ht="15" customHeight="1" x14ac:dyDescent="0.2">
      <c r="B81" s="7" t="s">
        <v>49</v>
      </c>
      <c r="C81" s="8">
        <v>200202.98900000021</v>
      </c>
      <c r="D81" s="8">
        <v>217232.80800000008</v>
      </c>
      <c r="E81" s="8">
        <v>255962.1669999999</v>
      </c>
      <c r="F81" s="8">
        <v>266875.94499999972</v>
      </c>
      <c r="G81" s="8">
        <v>291621.598</v>
      </c>
      <c r="H81" s="8">
        <v>293682.95299999998</v>
      </c>
      <c r="I81" s="8">
        <v>303557.40499999985</v>
      </c>
      <c r="J81" s="8">
        <v>310306.19500000001</v>
      </c>
      <c r="K81" s="8">
        <v>345282.51400000002</v>
      </c>
      <c r="L81" s="17">
        <v>361467.26</v>
      </c>
    </row>
    <row r="82" spans="1:13" s="1" customFormat="1" ht="15" customHeight="1" x14ac:dyDescent="0.2">
      <c r="B82" s="5" t="s">
        <v>73</v>
      </c>
      <c r="C82" s="6">
        <f t="shared" ref="C82:G82" si="19">SUM(C83:C85)</f>
        <v>19580.625999999997</v>
      </c>
      <c r="D82" s="6">
        <f t="shared" si="19"/>
        <v>18250.206000000002</v>
      </c>
      <c r="E82" s="6">
        <f t="shared" si="19"/>
        <v>53001.933000000005</v>
      </c>
      <c r="F82" s="6">
        <f t="shared" si="19"/>
        <v>47500.188999999998</v>
      </c>
      <c r="G82" s="6">
        <f t="shared" si="19"/>
        <v>36630.638999999996</v>
      </c>
      <c r="H82" s="6">
        <f>SUM(H83:H85)</f>
        <v>40652.248</v>
      </c>
      <c r="I82" s="6">
        <f>SUM(I83:I85)</f>
        <v>41764.511000000006</v>
      </c>
      <c r="J82" s="6">
        <f>SUM(J83:J85)</f>
        <v>45620.43</v>
      </c>
      <c r="K82" s="6">
        <f>SUM(K83:K85)</f>
        <v>5515.1100000000006</v>
      </c>
      <c r="L82" s="16">
        <f>SUM(L83:L85)</f>
        <v>510.30700000000002</v>
      </c>
    </row>
    <row r="83" spans="1:13" ht="15" customHeight="1" x14ac:dyDescent="0.2">
      <c r="B83" s="7" t="s">
        <v>63</v>
      </c>
      <c r="C83" s="8"/>
      <c r="D83" s="8"/>
      <c r="E83" s="8"/>
      <c r="F83" s="8"/>
      <c r="G83" s="8"/>
      <c r="H83" s="8"/>
      <c r="I83" s="8"/>
      <c r="J83" s="8"/>
      <c r="K83" s="8"/>
      <c r="L83" s="17"/>
    </row>
    <row r="84" spans="1:13" ht="15" customHeight="1" x14ac:dyDescent="0.2">
      <c r="B84" s="7" t="s">
        <v>51</v>
      </c>
      <c r="C84" s="8">
        <v>246.58199999999999</v>
      </c>
      <c r="D84" s="8">
        <v>178.80699999999999</v>
      </c>
      <c r="E84" s="8"/>
      <c r="F84" s="8"/>
      <c r="G84" s="8"/>
      <c r="H84" s="8"/>
      <c r="I84" s="8">
        <v>452.995</v>
      </c>
      <c r="J84" s="8">
        <v>1149.1469999999999</v>
      </c>
      <c r="K84" s="8">
        <v>1637.1579999999999</v>
      </c>
      <c r="L84" s="17"/>
    </row>
    <row r="85" spans="1:13" ht="15" customHeight="1" x14ac:dyDescent="0.2">
      <c r="B85" s="7" t="s">
        <v>70</v>
      </c>
      <c r="C85" s="8">
        <v>19334.043999999998</v>
      </c>
      <c r="D85" s="8">
        <v>18071.399000000001</v>
      </c>
      <c r="E85" s="8">
        <v>53001.933000000005</v>
      </c>
      <c r="F85" s="8">
        <v>47500.188999999998</v>
      </c>
      <c r="G85" s="8">
        <v>36630.638999999996</v>
      </c>
      <c r="H85" s="8">
        <v>40652.248</v>
      </c>
      <c r="I85" s="8">
        <v>41311.516000000003</v>
      </c>
      <c r="J85" s="8">
        <v>44471.283000000003</v>
      </c>
      <c r="K85" s="8">
        <v>3877.9520000000002</v>
      </c>
      <c r="L85" s="17">
        <v>510.30700000000002</v>
      </c>
    </row>
    <row r="86" spans="1:13" s="1" customFormat="1" ht="15" customHeight="1" x14ac:dyDescent="0.2">
      <c r="B86" s="5" t="s">
        <v>50</v>
      </c>
      <c r="C86" s="6">
        <v>6838.4659999999994</v>
      </c>
      <c r="D86" s="6">
        <v>8093.8370000000004</v>
      </c>
      <c r="E86" s="6">
        <v>8280.4650000000038</v>
      </c>
      <c r="F86" s="6">
        <v>7039.6959999999999</v>
      </c>
      <c r="G86" s="6">
        <v>6516.1410000000005</v>
      </c>
      <c r="H86" s="6">
        <v>6189.3419999999996</v>
      </c>
      <c r="I86" s="6">
        <v>5572.1109999999999</v>
      </c>
      <c r="J86" s="6">
        <v>4057.5070000000001</v>
      </c>
      <c r="K86" s="6">
        <v>3507.8159999999998</v>
      </c>
      <c r="L86" s="16">
        <v>2757.502</v>
      </c>
      <c r="M86" s="14"/>
    </row>
    <row r="87" spans="1:13" s="11" customFormat="1" ht="15" customHeight="1" x14ac:dyDescent="0.15">
      <c r="A87" s="10"/>
      <c r="B87" s="9" t="s">
        <v>78</v>
      </c>
    </row>
    <row r="88" spans="1:13" s="11" customFormat="1" ht="15" customHeight="1" x14ac:dyDescent="0.15">
      <c r="A88" s="12"/>
      <c r="B88" s="9" t="s">
        <v>81</v>
      </c>
    </row>
    <row r="89" spans="1:13" s="13" customFormat="1" ht="15" customHeight="1" x14ac:dyDescent="0.15">
      <c r="B89" s="9" t="s">
        <v>82</v>
      </c>
    </row>
    <row r="90" spans="1:13" s="13" customFormat="1" ht="15" customHeight="1" x14ac:dyDescent="0.15"/>
  </sheetData>
  <phoneticPr fontId="2" type="noConversion"/>
  <pageMargins left="0.35433070866141736" right="0.31496062992125984" top="0.86614173228346458" bottom="0.39370078740157483" header="0" footer="0"/>
  <pageSetup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CUCI20062017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azegarra</dc:creator>
  <cp:lastModifiedBy>Rosario</cp:lastModifiedBy>
  <cp:lastPrinted>2014-06-17T15:48:34Z</cp:lastPrinted>
  <dcterms:created xsi:type="dcterms:W3CDTF">2007-03-22T21:08:17Z</dcterms:created>
  <dcterms:modified xsi:type="dcterms:W3CDTF">2020-07-20T18:00:56Z</dcterms:modified>
</cp:coreProperties>
</file>