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mbairon\Downloads\startup-v1.0.5\dist\documentos\301\"/>
    </mc:Choice>
  </mc:AlternateContent>
  <xr:revisionPtr revIDLastSave="0" documentId="13_ncr:1_{8B5C9BE9-F1EE-43CE-A5A9-0C2B406B6D65}" xr6:coauthVersionLast="47" xr6:coauthVersionMax="47" xr10:uidLastSave="{00000000-0000-0000-0000-000000000000}"/>
  <bookViews>
    <workbookView xWindow="1395" yWindow="4200" windowWidth="21600" windowHeight="11385" xr2:uid="{00000000-000D-0000-FFFF-FFFF00000000}"/>
  </bookViews>
  <sheets>
    <sheet name="3010105" sheetId="1" r:id="rId1"/>
  </sheets>
  <definedNames>
    <definedName name="_xlnm.Print_Area" localSheetId="0">'3010105'!$A$5:$L$56</definedName>
  </definedNames>
  <calcPr calcId="181029"/>
</workbook>
</file>

<file path=xl/calcChain.xml><?xml version="1.0" encoding="utf-8"?>
<calcChain xmlns="http://schemas.openxmlformats.org/spreadsheetml/2006/main">
  <c r="L54" i="1" l="1"/>
  <c r="L50" i="1"/>
  <c r="L46" i="1"/>
  <c r="L42" i="1"/>
  <c r="L38" i="1"/>
  <c r="L34" i="1"/>
  <c r="L30" i="1"/>
  <c r="L26" i="1"/>
  <c r="L22" i="1"/>
  <c r="L18" i="1"/>
  <c r="J54" i="1"/>
  <c r="J50" i="1"/>
  <c r="J46" i="1"/>
  <c r="J42" i="1"/>
  <c r="J38" i="1"/>
  <c r="J34" i="1"/>
  <c r="J30" i="1"/>
  <c r="J26" i="1"/>
  <c r="J22" i="1"/>
  <c r="J18" i="1"/>
  <c r="H54" i="1"/>
  <c r="H50" i="1"/>
  <c r="H46" i="1"/>
  <c r="H42" i="1"/>
  <c r="H38" i="1"/>
  <c r="H34" i="1"/>
  <c r="H30" i="1"/>
  <c r="H26" i="1"/>
  <c r="H22" i="1"/>
  <c r="H18" i="1"/>
  <c r="I18" i="1"/>
  <c r="I54" i="1"/>
  <c r="I50" i="1"/>
  <c r="I46" i="1"/>
  <c r="I42" i="1"/>
  <c r="I38" i="1"/>
  <c r="I34" i="1"/>
  <c r="I30" i="1"/>
  <c r="I26" i="1"/>
  <c r="I22" i="1"/>
  <c r="G54" i="1"/>
  <c r="G50" i="1"/>
  <c r="F50" i="1"/>
  <c r="G46" i="1"/>
  <c r="G42" i="1"/>
  <c r="G38" i="1"/>
  <c r="G34" i="1"/>
  <c r="G30" i="1"/>
  <c r="G26" i="1"/>
  <c r="G22" i="1"/>
  <c r="G18" i="1"/>
  <c r="F54" i="1"/>
  <c r="F46" i="1"/>
  <c r="F42" i="1"/>
  <c r="F38" i="1"/>
  <c r="F34" i="1"/>
  <c r="F30" i="1"/>
  <c r="F26" i="1"/>
  <c r="F22" i="1"/>
  <c r="F18" i="1"/>
  <c r="E54" i="1"/>
  <c r="D54" i="1"/>
  <c r="E50" i="1"/>
  <c r="D50" i="1"/>
  <c r="E46" i="1"/>
  <c r="D46" i="1"/>
  <c r="E42" i="1"/>
  <c r="D42" i="1"/>
  <c r="E38" i="1"/>
  <c r="D38" i="1"/>
  <c r="E34" i="1"/>
  <c r="D34" i="1"/>
  <c r="E30" i="1"/>
  <c r="D30" i="1"/>
  <c r="E26" i="1"/>
  <c r="D26" i="1"/>
  <c r="E22" i="1"/>
  <c r="D22" i="1"/>
  <c r="E18" i="1"/>
  <c r="D18" i="1"/>
  <c r="C54" i="1"/>
  <c r="C50" i="1"/>
  <c r="C46" i="1"/>
  <c r="C42" i="1"/>
  <c r="C38" i="1"/>
  <c r="C34" i="1"/>
  <c r="C30" i="1"/>
  <c r="C26" i="1"/>
  <c r="C22" i="1"/>
  <c r="C18" i="1"/>
</calcChain>
</file>

<file path=xl/sharedStrings.xml><?xml version="1.0" encoding="utf-8"?>
<sst xmlns="http://schemas.openxmlformats.org/spreadsheetml/2006/main" count="46" uniqueCount="19">
  <si>
    <t>BOLIVIA</t>
  </si>
  <si>
    <t xml:space="preserve">Nuevas </t>
  </si>
  <si>
    <t>Repetidas</t>
  </si>
  <si>
    <t xml:space="preserve">Porcentaje de Reconsulta </t>
  </si>
  <si>
    <t>Chuquisaca</t>
  </si>
  <si>
    <t>La Paz</t>
  </si>
  <si>
    <t>Cochabamba</t>
  </si>
  <si>
    <t>Oruro</t>
  </si>
  <si>
    <t>Potosí</t>
  </si>
  <si>
    <t>Tarija</t>
  </si>
  <si>
    <t>Santa Cruz</t>
  </si>
  <si>
    <t>Beni</t>
  </si>
  <si>
    <t>Pando</t>
  </si>
  <si>
    <t>DEPARTAMENTO Y TIPO DE CONSULTA</t>
  </si>
  <si>
    <t>(En número)</t>
  </si>
  <si>
    <t>Cuadro Nº 3.01.01.05</t>
  </si>
  <si>
    <t>Instituto Nacional de Estadística</t>
  </si>
  <si>
    <t>Fuente: Ministerio de Salud y Deportes</t>
  </si>
  <si>
    <t>BOLIVIA: CONSULTA EXTERNA EN LA POBLACIÓN MENOR DE CINCO AÑOS, SEGÚN DEPARTAMENTO Y TIPO DE CONSULTA, 2011 - 2020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</si>
</sst>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p_t_a_-;\-* #,##0.00\ _p_t_a_-;_-* &quot;-&quot;??\ _p_t_a_-;_-@_-"/>
  </numFmts>
  <fonts count="13" x14ac:knownFonts="1">
    <font>
      <sz val="10"/>
      <name val="Arial"/>
    </font>
    <font>
      <sz val="10"/>
      <name val="Arial"/>
      <family val="2"/>
    </font>
    <font>
      <b/>
      <sz val="10"/>
      <color indexed="16"/>
      <name val="Arial"/>
      <family val="2"/>
    </font>
    <font>
      <sz val="10"/>
      <color indexed="16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vertAlign val="superscript"/>
      <sz val="10"/>
      <color indexed="1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0"/>
      <color rgb="FF17223D"/>
      <name val="Arial"/>
      <family val="2"/>
    </font>
    <font>
      <b/>
      <sz val="9"/>
      <color theme="0"/>
      <name val="Arial"/>
      <family val="2"/>
    </font>
    <font>
      <b/>
      <i/>
      <sz val="10"/>
      <color rgb="FF17223D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17223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44618C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/>
      <right style="thin">
        <color theme="0"/>
      </right>
      <top style="thin">
        <color indexed="64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3" fillId="0" borderId="0" xfId="0" applyFont="1" applyFill="1"/>
    <xf numFmtId="0" fontId="5" fillId="0" borderId="0" xfId="0" applyFont="1" applyFill="1"/>
    <xf numFmtId="0" fontId="4" fillId="0" borderId="0" xfId="0" applyFont="1" applyFill="1"/>
    <xf numFmtId="0" fontId="5" fillId="0" borderId="0" xfId="0" applyFont="1" applyFill="1" applyBorder="1" applyAlignment="1">
      <alignment horizontal="left" indent="1"/>
    </xf>
    <xf numFmtId="3" fontId="6" fillId="0" borderId="0" xfId="0" applyNumberFormat="1" applyFont="1" applyFill="1" applyBorder="1"/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/>
    <xf numFmtId="0" fontId="10" fillId="0" borderId="0" xfId="0" applyFont="1" applyFill="1"/>
    <xf numFmtId="0" fontId="10" fillId="0" borderId="0" xfId="0" applyFont="1" applyFill="1" applyAlignment="1"/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 wrapText="1"/>
    </xf>
    <xf numFmtId="0" fontId="11" fillId="0" borderId="1" xfId="0" applyFont="1" applyFill="1" applyBorder="1"/>
    <xf numFmtId="0" fontId="9" fillId="0" borderId="0" xfId="0" applyFont="1" applyFill="1" applyBorder="1" applyAlignment="1">
      <alignment horizontal="left"/>
    </xf>
    <xf numFmtId="0" fontId="5" fillId="3" borderId="0" xfId="0" applyFont="1" applyFill="1"/>
    <xf numFmtId="0" fontId="11" fillId="3" borderId="0" xfId="0" applyFont="1" applyFill="1" applyBorder="1"/>
    <xf numFmtId="0" fontId="11" fillId="0" borderId="0" xfId="0" applyFont="1" applyFill="1" applyBorder="1"/>
    <xf numFmtId="0" fontId="5" fillId="0" borderId="0" xfId="0" applyFont="1" applyFill="1" applyBorder="1"/>
    <xf numFmtId="0" fontId="8" fillId="0" borderId="0" xfId="0" applyFont="1" applyFill="1" applyBorder="1"/>
    <xf numFmtId="0" fontId="11" fillId="3" borderId="4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left" indent="2"/>
    </xf>
    <xf numFmtId="3" fontId="7" fillId="0" borderId="4" xfId="0" applyNumberFormat="1" applyFont="1" applyFill="1" applyBorder="1" applyAlignment="1">
      <alignment horizontal="right" wrapText="1"/>
    </xf>
    <xf numFmtId="2" fontId="7" fillId="0" borderId="4" xfId="0" applyNumberFormat="1" applyFont="1" applyFill="1" applyBorder="1"/>
    <xf numFmtId="4" fontId="7" fillId="0" borderId="4" xfId="1" applyNumberFormat="1" applyFont="1" applyFill="1" applyBorder="1" applyAlignment="1">
      <alignment horizontal="right" wrapText="1"/>
    </xf>
    <xf numFmtId="0" fontId="7" fillId="0" borderId="5" xfId="0" applyFont="1" applyFill="1" applyBorder="1" applyAlignment="1">
      <alignment horizontal="left" indent="2"/>
    </xf>
    <xf numFmtId="4" fontId="7" fillId="0" borderId="5" xfId="1" applyNumberFormat="1" applyFont="1" applyFill="1" applyBorder="1" applyAlignment="1">
      <alignment horizontal="right" wrapText="1"/>
    </xf>
    <xf numFmtId="0" fontId="9" fillId="0" borderId="0" xfId="0" applyFont="1" applyFill="1" applyBorder="1" applyAlignment="1">
      <alignment horizontal="left" indent="3"/>
    </xf>
    <xf numFmtId="0" fontId="11" fillId="5" borderId="6" xfId="0" applyFont="1" applyFill="1" applyBorder="1" applyAlignment="1">
      <alignment horizontal="left" indent="1"/>
    </xf>
    <xf numFmtId="0" fontId="11" fillId="5" borderId="0" xfId="0" applyFont="1" applyFill="1" applyBorder="1"/>
    <xf numFmtId="0" fontId="11" fillId="5" borderId="7" xfId="0" applyFont="1" applyFill="1" applyBorder="1"/>
    <xf numFmtId="0" fontId="8" fillId="4" borderId="6" xfId="0" applyFont="1" applyFill="1" applyBorder="1" applyAlignment="1">
      <alignment horizontal="left" indent="1"/>
    </xf>
    <xf numFmtId="3" fontId="8" fillId="4" borderId="0" xfId="0" applyNumberFormat="1" applyFont="1" applyFill="1" applyBorder="1"/>
    <xf numFmtId="3" fontId="8" fillId="4" borderId="7" xfId="0" applyNumberFormat="1" applyFont="1" applyFill="1" applyBorder="1"/>
    <xf numFmtId="0" fontId="12" fillId="0" borderId="0" xfId="0" applyFont="1" applyFill="1" applyAlignment="1">
      <alignment horizontal="left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1785921</xdr:colOff>
      <xdr:row>7</xdr:row>
      <xdr:rowOff>61158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D76676C-0032-4757-83BE-8D2C8681C0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0"/>
          <a:ext cx="1785921" cy="11946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5">
    <pageSetUpPr fitToPage="1"/>
  </sheetPr>
  <dimension ref="A10:L186"/>
  <sheetViews>
    <sheetView showGridLines="0" tabSelected="1" zoomScaleNormal="100" zoomScaleSheetLayoutView="100" workbookViewId="0"/>
  </sheetViews>
  <sheetFormatPr baseColWidth="10" defaultRowHeight="12.75" x14ac:dyDescent="0.2"/>
  <cols>
    <col min="1" max="1" width="2.7109375" style="2" customWidth="1"/>
    <col min="2" max="2" width="29.28515625" style="2" customWidth="1"/>
    <col min="3" max="6" width="11.42578125" style="2"/>
    <col min="7" max="8" width="11.42578125" style="2" customWidth="1"/>
    <col min="9" max="10" width="11.42578125" style="2"/>
    <col min="11" max="11" width="11.42578125" style="2" customWidth="1"/>
    <col min="12" max="16384" width="11.42578125" style="2"/>
  </cols>
  <sheetData>
    <row r="10" spans="1:12" s="1" customFormat="1" x14ac:dyDescent="0.2">
      <c r="B10" s="8" t="s">
        <v>15</v>
      </c>
    </row>
    <row r="11" spans="1:12" s="1" customFormat="1" x14ac:dyDescent="0.2">
      <c r="B11" s="9" t="s">
        <v>18</v>
      </c>
      <c r="C11" s="7"/>
      <c r="D11" s="7"/>
      <c r="E11" s="7"/>
      <c r="F11" s="7"/>
      <c r="G11" s="7"/>
      <c r="H11" s="7"/>
    </row>
    <row r="12" spans="1:12" s="1" customFormat="1" x14ac:dyDescent="0.2">
      <c r="B12" s="34" t="s">
        <v>14</v>
      </c>
      <c r="C12" s="6"/>
      <c r="D12" s="6"/>
      <c r="E12" s="6"/>
      <c r="F12" s="6"/>
      <c r="G12" s="6"/>
      <c r="H12" s="6"/>
    </row>
    <row r="13" spans="1:12" ht="24" x14ac:dyDescent="0.2">
      <c r="A13" s="12"/>
      <c r="B13" s="11" t="s">
        <v>13</v>
      </c>
      <c r="C13" s="10">
        <v>2011</v>
      </c>
      <c r="D13" s="10">
        <v>2012</v>
      </c>
      <c r="E13" s="10">
        <v>2013</v>
      </c>
      <c r="F13" s="10">
        <v>2014</v>
      </c>
      <c r="G13" s="10">
        <v>2015</v>
      </c>
      <c r="H13" s="10">
        <v>2016</v>
      </c>
      <c r="I13" s="10">
        <v>2017</v>
      </c>
      <c r="J13" s="10">
        <v>2018</v>
      </c>
      <c r="K13" s="10">
        <v>2019</v>
      </c>
      <c r="L13" s="10">
        <v>2020</v>
      </c>
    </row>
    <row r="14" spans="1:12" s="14" customFormat="1" ht="8.1" customHeight="1" x14ac:dyDescent="0.2">
      <c r="A14" s="15"/>
      <c r="B14" s="19"/>
      <c r="C14" s="20"/>
      <c r="D14" s="20"/>
      <c r="E14" s="20"/>
      <c r="F14" s="20"/>
      <c r="G14" s="20"/>
      <c r="H14" s="20"/>
      <c r="I14" s="20"/>
      <c r="J14" s="20"/>
      <c r="K14" s="20"/>
    </row>
    <row r="15" spans="1:12" s="3" customFormat="1" x14ac:dyDescent="0.2">
      <c r="A15" s="16"/>
      <c r="B15" s="28" t="s">
        <v>0</v>
      </c>
      <c r="C15" s="29"/>
      <c r="D15" s="29"/>
      <c r="E15" s="29"/>
      <c r="F15" s="29"/>
      <c r="G15" s="29"/>
      <c r="H15" s="29"/>
      <c r="I15" s="29"/>
      <c r="J15" s="29"/>
      <c r="K15" s="29"/>
      <c r="L15" s="30"/>
    </row>
    <row r="16" spans="1:12" ht="12.75" customHeight="1" x14ac:dyDescent="0.2">
      <c r="A16" s="17"/>
      <c r="B16" s="21" t="s">
        <v>1</v>
      </c>
      <c r="C16" s="22">
        <v>4242359</v>
      </c>
      <c r="D16" s="22">
        <v>4220080</v>
      </c>
      <c r="E16" s="22">
        <v>4489279</v>
      </c>
      <c r="F16" s="22">
        <v>4640670</v>
      </c>
      <c r="G16" s="22">
        <v>4785584</v>
      </c>
      <c r="H16" s="22">
        <v>4816351</v>
      </c>
      <c r="I16" s="22">
        <v>4601346</v>
      </c>
      <c r="J16" s="22">
        <v>4635539</v>
      </c>
      <c r="K16" s="22">
        <v>4029171</v>
      </c>
      <c r="L16" s="22">
        <v>2273482</v>
      </c>
    </row>
    <row r="17" spans="1:12" ht="12.75" customHeight="1" x14ac:dyDescent="0.2">
      <c r="A17" s="17"/>
      <c r="B17" s="21" t="s">
        <v>2</v>
      </c>
      <c r="C17" s="22">
        <v>834092</v>
      </c>
      <c r="D17" s="22">
        <v>835331</v>
      </c>
      <c r="E17" s="22">
        <v>875775</v>
      </c>
      <c r="F17" s="22">
        <v>935924</v>
      </c>
      <c r="G17" s="22">
        <v>945123</v>
      </c>
      <c r="H17" s="22">
        <v>922779</v>
      </c>
      <c r="I17" s="22">
        <v>887532</v>
      </c>
      <c r="J17" s="22">
        <v>849988</v>
      </c>
      <c r="K17" s="22">
        <v>786818</v>
      </c>
      <c r="L17" s="22">
        <v>433421</v>
      </c>
    </row>
    <row r="18" spans="1:12" ht="12.75" customHeight="1" x14ac:dyDescent="0.2">
      <c r="A18" s="17"/>
      <c r="B18" s="21" t="s">
        <v>3</v>
      </c>
      <c r="C18" s="23">
        <f t="shared" ref="C18:E18" si="0">C17/C16*100</f>
        <v>19.661042358744275</v>
      </c>
      <c r="D18" s="23">
        <f t="shared" si="0"/>
        <v>19.794198214251864</v>
      </c>
      <c r="E18" s="23">
        <f t="shared" si="0"/>
        <v>19.508143735330329</v>
      </c>
      <c r="F18" s="23">
        <f>F17/F16*100</f>
        <v>20.167863692096187</v>
      </c>
      <c r="G18" s="23">
        <f>G17/G16*100</f>
        <v>19.749376460636778</v>
      </c>
      <c r="H18" s="23">
        <f>H17/H16*100</f>
        <v>19.159297152553872</v>
      </c>
      <c r="I18" s="23">
        <f>I17/I16*100</f>
        <v>19.288529921462111</v>
      </c>
      <c r="J18" s="23">
        <f>J17/J16*100</f>
        <v>18.33633586083517</v>
      </c>
      <c r="K18" s="23">
        <v>19.528036908833108</v>
      </c>
      <c r="L18" s="23">
        <f>(L17/L16)*100</f>
        <v>19.064193162734519</v>
      </c>
    </row>
    <row r="19" spans="1:12" ht="12.75" customHeight="1" x14ac:dyDescent="0.2">
      <c r="A19" s="18"/>
      <c r="B19" s="31" t="s">
        <v>4</v>
      </c>
      <c r="C19" s="32"/>
      <c r="D19" s="32"/>
      <c r="E19" s="32"/>
      <c r="F19" s="32"/>
      <c r="G19" s="32"/>
      <c r="H19" s="32"/>
      <c r="I19" s="32"/>
      <c r="J19" s="32"/>
      <c r="K19" s="32"/>
      <c r="L19" s="33"/>
    </row>
    <row r="20" spans="1:12" ht="12.75" customHeight="1" x14ac:dyDescent="0.2">
      <c r="A20" s="17"/>
      <c r="B20" s="21" t="s">
        <v>1</v>
      </c>
      <c r="C20" s="22">
        <v>391239</v>
      </c>
      <c r="D20" s="22">
        <v>412173</v>
      </c>
      <c r="E20" s="22">
        <v>405500</v>
      </c>
      <c r="F20" s="22">
        <v>378674</v>
      </c>
      <c r="G20" s="22">
        <v>339919</v>
      </c>
      <c r="H20" s="22">
        <v>326503</v>
      </c>
      <c r="I20" s="22">
        <v>300684</v>
      </c>
      <c r="J20" s="22">
        <v>296372</v>
      </c>
      <c r="K20" s="22">
        <v>264029</v>
      </c>
      <c r="L20" s="22">
        <v>153086</v>
      </c>
    </row>
    <row r="21" spans="1:12" ht="12.75" customHeight="1" x14ac:dyDescent="0.2">
      <c r="A21" s="17"/>
      <c r="B21" s="21" t="s">
        <v>2</v>
      </c>
      <c r="C21" s="22">
        <v>71530</v>
      </c>
      <c r="D21" s="22">
        <v>76830</v>
      </c>
      <c r="E21" s="22">
        <v>88703</v>
      </c>
      <c r="F21" s="22">
        <v>81859</v>
      </c>
      <c r="G21" s="22">
        <v>55028</v>
      </c>
      <c r="H21" s="22">
        <v>44385</v>
      </c>
      <c r="I21" s="22">
        <v>35975</v>
      </c>
      <c r="J21" s="22">
        <v>38763</v>
      </c>
      <c r="K21" s="22">
        <v>33506</v>
      </c>
      <c r="L21" s="22">
        <v>17296</v>
      </c>
    </row>
    <row r="22" spans="1:12" ht="12.75" customHeight="1" x14ac:dyDescent="0.2">
      <c r="A22" s="17"/>
      <c r="B22" s="21" t="s">
        <v>3</v>
      </c>
      <c r="C22" s="24">
        <f t="shared" ref="C22" si="1">C21/C20*100</f>
        <v>18.282942140226307</v>
      </c>
      <c r="D22" s="24">
        <f t="shared" ref="D22:J22" si="2">D21/D20*100</f>
        <v>18.640231165069039</v>
      </c>
      <c r="E22" s="24">
        <f t="shared" si="2"/>
        <v>21.874969173859434</v>
      </c>
      <c r="F22" s="24">
        <f t="shared" si="2"/>
        <v>21.61727501756128</v>
      </c>
      <c r="G22" s="24">
        <f t="shared" si="2"/>
        <v>16.188562569317984</v>
      </c>
      <c r="H22" s="24">
        <f t="shared" si="2"/>
        <v>13.594055797343362</v>
      </c>
      <c r="I22" s="24">
        <f t="shared" si="2"/>
        <v>11.96438786234053</v>
      </c>
      <c r="J22" s="24">
        <f t="shared" si="2"/>
        <v>13.079170771867787</v>
      </c>
      <c r="K22" s="24">
        <v>12.690272659442714</v>
      </c>
      <c r="L22" s="24">
        <f>(L21/L20)*100</f>
        <v>11.298224527389833</v>
      </c>
    </row>
    <row r="23" spans="1:12" ht="12.75" customHeight="1" x14ac:dyDescent="0.2">
      <c r="A23" s="18"/>
      <c r="B23" s="31" t="s">
        <v>5</v>
      </c>
      <c r="C23" s="32"/>
      <c r="D23" s="32"/>
      <c r="E23" s="32"/>
      <c r="F23" s="32"/>
      <c r="G23" s="32"/>
      <c r="H23" s="32"/>
      <c r="I23" s="32"/>
      <c r="J23" s="32"/>
      <c r="K23" s="32"/>
      <c r="L23" s="33"/>
    </row>
    <row r="24" spans="1:12" ht="12.75" customHeight="1" x14ac:dyDescent="0.2">
      <c r="A24" s="17"/>
      <c r="B24" s="21" t="s">
        <v>1</v>
      </c>
      <c r="C24" s="22">
        <v>957568</v>
      </c>
      <c r="D24" s="22">
        <v>946647</v>
      </c>
      <c r="E24" s="22">
        <v>1020993</v>
      </c>
      <c r="F24" s="22">
        <v>1088594</v>
      </c>
      <c r="G24" s="22">
        <v>1097216</v>
      </c>
      <c r="H24" s="22">
        <v>1099438</v>
      </c>
      <c r="I24" s="22">
        <v>1039337</v>
      </c>
      <c r="J24" s="22">
        <v>1058630</v>
      </c>
      <c r="K24" s="22">
        <v>910514</v>
      </c>
      <c r="L24" s="22">
        <v>535955</v>
      </c>
    </row>
    <row r="25" spans="1:12" ht="12.75" customHeight="1" x14ac:dyDescent="0.2">
      <c r="A25" s="17"/>
      <c r="B25" s="21" t="s">
        <v>2</v>
      </c>
      <c r="C25" s="22">
        <v>198021</v>
      </c>
      <c r="D25" s="22">
        <v>209290</v>
      </c>
      <c r="E25" s="22">
        <v>204007</v>
      </c>
      <c r="F25" s="22">
        <v>239137</v>
      </c>
      <c r="G25" s="22">
        <v>259618</v>
      </c>
      <c r="H25" s="22">
        <v>282200</v>
      </c>
      <c r="I25" s="22">
        <v>261914</v>
      </c>
      <c r="J25" s="22">
        <v>275269</v>
      </c>
      <c r="K25" s="22">
        <v>250522</v>
      </c>
      <c r="L25" s="22">
        <v>149187</v>
      </c>
    </row>
    <row r="26" spans="1:12" ht="12.75" customHeight="1" x14ac:dyDescent="0.2">
      <c r="A26" s="17"/>
      <c r="B26" s="21" t="s">
        <v>3</v>
      </c>
      <c r="C26" s="24">
        <f t="shared" ref="C26" si="3">C25/C24*100</f>
        <v>20.679575758588424</v>
      </c>
      <c r="D26" s="24">
        <f t="shared" ref="D26:J26" si="4">D25/D24*100</f>
        <v>22.108557889054737</v>
      </c>
      <c r="E26" s="24">
        <f t="shared" si="4"/>
        <v>19.981233955570705</v>
      </c>
      <c r="F26" s="24">
        <f t="shared" si="4"/>
        <v>21.967510384955272</v>
      </c>
      <c r="G26" s="24">
        <f t="shared" si="4"/>
        <v>23.661521523565096</v>
      </c>
      <c r="H26" s="24">
        <f t="shared" si="4"/>
        <v>25.66765929502164</v>
      </c>
      <c r="I26" s="24">
        <f t="shared" si="4"/>
        <v>25.200103527537266</v>
      </c>
      <c r="J26" s="24">
        <f t="shared" si="4"/>
        <v>26.00238043509064</v>
      </c>
      <c r="K26" s="24">
        <v>27.51434903801589</v>
      </c>
      <c r="L26" s="24">
        <f>(L25/L24)*100</f>
        <v>27.835732477540091</v>
      </c>
    </row>
    <row r="27" spans="1:12" ht="12.75" customHeight="1" x14ac:dyDescent="0.2">
      <c r="A27" s="18"/>
      <c r="B27" s="31" t="s">
        <v>6</v>
      </c>
      <c r="C27" s="32"/>
      <c r="D27" s="32"/>
      <c r="E27" s="32"/>
      <c r="F27" s="32"/>
      <c r="G27" s="32"/>
      <c r="H27" s="32"/>
      <c r="I27" s="32"/>
      <c r="J27" s="32"/>
      <c r="K27" s="32"/>
      <c r="L27" s="33"/>
    </row>
    <row r="28" spans="1:12" ht="12.75" customHeight="1" x14ac:dyDescent="0.2">
      <c r="A28" s="17"/>
      <c r="B28" s="21" t="s">
        <v>1</v>
      </c>
      <c r="C28" s="22">
        <v>694733</v>
      </c>
      <c r="D28" s="22">
        <v>715330</v>
      </c>
      <c r="E28" s="22">
        <v>735471</v>
      </c>
      <c r="F28" s="22">
        <v>768986</v>
      </c>
      <c r="G28" s="22">
        <v>839874</v>
      </c>
      <c r="H28" s="22">
        <v>866628</v>
      </c>
      <c r="I28" s="22">
        <v>894167</v>
      </c>
      <c r="J28" s="22">
        <v>945322</v>
      </c>
      <c r="K28" s="22">
        <v>833136</v>
      </c>
      <c r="L28" s="22">
        <v>482098</v>
      </c>
    </row>
    <row r="29" spans="1:12" ht="12.75" customHeight="1" x14ac:dyDescent="0.2">
      <c r="A29" s="17"/>
      <c r="B29" s="21" t="s">
        <v>2</v>
      </c>
      <c r="C29" s="22">
        <v>281319</v>
      </c>
      <c r="D29" s="22">
        <v>272010</v>
      </c>
      <c r="E29" s="22">
        <v>281282</v>
      </c>
      <c r="F29" s="22">
        <v>292258</v>
      </c>
      <c r="G29" s="22">
        <v>255705</v>
      </c>
      <c r="H29" s="22">
        <v>252167</v>
      </c>
      <c r="I29" s="22">
        <v>239551</v>
      </c>
      <c r="J29" s="22">
        <v>209675</v>
      </c>
      <c r="K29" s="22">
        <v>196677</v>
      </c>
      <c r="L29" s="22">
        <v>101354</v>
      </c>
    </row>
    <row r="30" spans="1:12" ht="12.75" customHeight="1" x14ac:dyDescent="0.2">
      <c r="A30" s="17"/>
      <c r="B30" s="21" t="s">
        <v>3</v>
      </c>
      <c r="C30" s="24">
        <f t="shared" ref="C30" si="5">C29/C28*100</f>
        <v>40.493110302806976</v>
      </c>
      <c r="D30" s="24">
        <f t="shared" ref="D30:J30" si="6">D29/D28*100</f>
        <v>38.02580627123146</v>
      </c>
      <c r="E30" s="24">
        <f t="shared" si="6"/>
        <v>38.24515174629591</v>
      </c>
      <c r="F30" s="24">
        <f t="shared" si="6"/>
        <v>38.005633392545505</v>
      </c>
      <c r="G30" s="24">
        <f t="shared" si="6"/>
        <v>30.445638274312575</v>
      </c>
      <c r="H30" s="24">
        <f t="shared" si="6"/>
        <v>29.097490503422463</v>
      </c>
      <c r="I30" s="24">
        <f t="shared" si="6"/>
        <v>26.790409397797056</v>
      </c>
      <c r="J30" s="24">
        <f t="shared" si="6"/>
        <v>22.180272965190699</v>
      </c>
      <c r="K30" s="24">
        <v>23.606830097367055</v>
      </c>
      <c r="L30" s="24">
        <f>(L29/L28)*100</f>
        <v>21.023526336968832</v>
      </c>
    </row>
    <row r="31" spans="1:12" ht="12.75" customHeight="1" x14ac:dyDescent="0.2">
      <c r="A31" s="18"/>
      <c r="B31" s="31" t="s">
        <v>7</v>
      </c>
      <c r="C31" s="32"/>
      <c r="D31" s="32"/>
      <c r="E31" s="32"/>
      <c r="F31" s="32"/>
      <c r="G31" s="32"/>
      <c r="H31" s="32"/>
      <c r="I31" s="32"/>
      <c r="J31" s="32"/>
      <c r="K31" s="32"/>
      <c r="L31" s="33"/>
    </row>
    <row r="32" spans="1:12" ht="12.75" customHeight="1" x14ac:dyDescent="0.2">
      <c r="A32" s="17"/>
      <c r="B32" s="21" t="s">
        <v>1</v>
      </c>
      <c r="C32" s="22">
        <v>188453</v>
      </c>
      <c r="D32" s="22">
        <v>194208</v>
      </c>
      <c r="E32" s="22">
        <v>207320</v>
      </c>
      <c r="F32" s="22">
        <v>227305</v>
      </c>
      <c r="G32" s="22">
        <v>241376</v>
      </c>
      <c r="H32" s="22">
        <v>234122</v>
      </c>
      <c r="I32" s="22">
        <v>220348</v>
      </c>
      <c r="J32" s="22">
        <v>223680</v>
      </c>
      <c r="K32" s="22">
        <v>191286</v>
      </c>
      <c r="L32" s="22">
        <v>90738</v>
      </c>
    </row>
    <row r="33" spans="1:12" ht="12.75" customHeight="1" x14ac:dyDescent="0.2">
      <c r="A33" s="17"/>
      <c r="B33" s="21" t="s">
        <v>2</v>
      </c>
      <c r="C33" s="22">
        <v>21323</v>
      </c>
      <c r="D33" s="22">
        <v>21096</v>
      </c>
      <c r="E33" s="22">
        <v>23119</v>
      </c>
      <c r="F33" s="22">
        <v>25404</v>
      </c>
      <c r="G33" s="22">
        <v>52817</v>
      </c>
      <c r="H33" s="22">
        <v>35915</v>
      </c>
      <c r="I33" s="22">
        <v>31937</v>
      </c>
      <c r="J33" s="22">
        <v>34193</v>
      </c>
      <c r="K33" s="22">
        <v>38001</v>
      </c>
      <c r="L33" s="22">
        <v>15984</v>
      </c>
    </row>
    <row r="34" spans="1:12" ht="12.75" customHeight="1" x14ac:dyDescent="0.2">
      <c r="A34" s="17"/>
      <c r="B34" s="21" t="s">
        <v>3</v>
      </c>
      <c r="C34" s="24">
        <f t="shared" ref="C34" si="7">C33/C32*100</f>
        <v>11.314757525749126</v>
      </c>
      <c r="D34" s="24">
        <f t="shared" ref="D34:J34" si="8">D33/D32*100</f>
        <v>10.862580326248146</v>
      </c>
      <c r="E34" s="24">
        <f t="shared" si="8"/>
        <v>11.151360216091067</v>
      </c>
      <c r="F34" s="24">
        <f t="shared" si="8"/>
        <v>11.176172983436352</v>
      </c>
      <c r="G34" s="24">
        <f t="shared" si="8"/>
        <v>21.881628662335942</v>
      </c>
      <c r="H34" s="24">
        <f t="shared" si="8"/>
        <v>15.34029266792527</v>
      </c>
      <c r="I34" s="24">
        <f t="shared" si="8"/>
        <v>14.493891480748633</v>
      </c>
      <c r="J34" s="24">
        <f t="shared" si="8"/>
        <v>15.286570100143063</v>
      </c>
      <c r="K34" s="24">
        <v>19.866064427088233</v>
      </c>
      <c r="L34" s="24">
        <f>(L33/L32)*100</f>
        <v>17.615552469748067</v>
      </c>
    </row>
    <row r="35" spans="1:12" ht="12.75" customHeight="1" x14ac:dyDescent="0.2">
      <c r="A35" s="18"/>
      <c r="B35" s="31" t="s">
        <v>8</v>
      </c>
      <c r="C35" s="32"/>
      <c r="D35" s="32"/>
      <c r="E35" s="32"/>
      <c r="F35" s="32"/>
      <c r="G35" s="32"/>
      <c r="H35" s="32"/>
      <c r="I35" s="32"/>
      <c r="J35" s="32"/>
      <c r="K35" s="32"/>
      <c r="L35" s="33"/>
    </row>
    <row r="36" spans="1:12" ht="12.75" customHeight="1" x14ac:dyDescent="0.2">
      <c r="A36" s="17"/>
      <c r="B36" s="21" t="s">
        <v>1</v>
      </c>
      <c r="C36" s="22">
        <v>370961</v>
      </c>
      <c r="D36" s="22">
        <v>363346</v>
      </c>
      <c r="E36" s="22">
        <v>393881</v>
      </c>
      <c r="F36" s="22">
        <v>383972</v>
      </c>
      <c r="G36" s="22">
        <v>366744</v>
      </c>
      <c r="H36" s="22">
        <v>376607</v>
      </c>
      <c r="I36" s="22">
        <v>357746</v>
      </c>
      <c r="J36" s="22">
        <v>356089</v>
      </c>
      <c r="K36" s="22">
        <v>303763</v>
      </c>
      <c r="L36" s="22">
        <v>175003</v>
      </c>
    </row>
    <row r="37" spans="1:12" ht="12.75" customHeight="1" x14ac:dyDescent="0.2">
      <c r="A37" s="17"/>
      <c r="B37" s="21" t="s">
        <v>2</v>
      </c>
      <c r="C37" s="22">
        <v>18870</v>
      </c>
      <c r="D37" s="22">
        <v>19756</v>
      </c>
      <c r="E37" s="22">
        <v>21738</v>
      </c>
      <c r="F37" s="22">
        <v>19967</v>
      </c>
      <c r="G37" s="22">
        <v>27169</v>
      </c>
      <c r="H37" s="22">
        <v>21173</v>
      </c>
      <c r="I37" s="22">
        <v>20860</v>
      </c>
      <c r="J37" s="22">
        <v>19450</v>
      </c>
      <c r="K37" s="22">
        <v>18434</v>
      </c>
      <c r="L37" s="22">
        <v>10402</v>
      </c>
    </row>
    <row r="38" spans="1:12" ht="12.75" customHeight="1" x14ac:dyDescent="0.2">
      <c r="A38" s="17"/>
      <c r="B38" s="21" t="s">
        <v>3</v>
      </c>
      <c r="C38" s="24">
        <f t="shared" ref="C38" si="9">C37/C36*100</f>
        <v>5.086788099018495</v>
      </c>
      <c r="D38" s="24">
        <f t="shared" ref="D38:J38" si="10">D37/D36*100</f>
        <v>5.4372416374475021</v>
      </c>
      <c r="E38" s="24">
        <f t="shared" si="10"/>
        <v>5.51892576691945</v>
      </c>
      <c r="F38" s="24">
        <f t="shared" si="10"/>
        <v>5.2001187586594853</v>
      </c>
      <c r="G38" s="24">
        <f t="shared" si="10"/>
        <v>7.4081648234190611</v>
      </c>
      <c r="H38" s="24">
        <f t="shared" si="10"/>
        <v>5.6220410135764869</v>
      </c>
      <c r="I38" s="24">
        <f t="shared" si="10"/>
        <v>5.8309526871020223</v>
      </c>
      <c r="J38" s="24">
        <f t="shared" si="10"/>
        <v>5.4621176166632504</v>
      </c>
      <c r="K38" s="24">
        <v>6.0685468605458865</v>
      </c>
      <c r="L38" s="24">
        <f>(L37/L36)*100</f>
        <v>5.943898104603921</v>
      </c>
    </row>
    <row r="39" spans="1:12" ht="12.75" customHeight="1" x14ac:dyDescent="0.2">
      <c r="A39" s="18"/>
      <c r="B39" s="31" t="s">
        <v>9</v>
      </c>
      <c r="C39" s="32"/>
      <c r="D39" s="32"/>
      <c r="E39" s="32"/>
      <c r="F39" s="32"/>
      <c r="G39" s="32"/>
      <c r="H39" s="32"/>
      <c r="I39" s="32"/>
      <c r="J39" s="32"/>
      <c r="K39" s="32"/>
      <c r="L39" s="33"/>
    </row>
    <row r="40" spans="1:12" ht="12.75" customHeight="1" x14ac:dyDescent="0.2">
      <c r="A40" s="17"/>
      <c r="B40" s="21" t="s">
        <v>1</v>
      </c>
      <c r="C40" s="22">
        <v>262947</v>
      </c>
      <c r="D40" s="22">
        <v>259443</v>
      </c>
      <c r="E40" s="22">
        <v>293100</v>
      </c>
      <c r="F40" s="22">
        <v>304591</v>
      </c>
      <c r="G40" s="22">
        <v>314560</v>
      </c>
      <c r="H40" s="22">
        <v>300833</v>
      </c>
      <c r="I40" s="22">
        <v>273732</v>
      </c>
      <c r="J40" s="22">
        <v>272116</v>
      </c>
      <c r="K40" s="22">
        <v>245968</v>
      </c>
      <c r="L40" s="22">
        <v>119728</v>
      </c>
    </row>
    <row r="41" spans="1:12" ht="12.75" customHeight="1" x14ac:dyDescent="0.2">
      <c r="A41" s="17"/>
      <c r="B41" s="21" t="s">
        <v>2</v>
      </c>
      <c r="C41" s="22">
        <v>33209</v>
      </c>
      <c r="D41" s="22">
        <v>42687</v>
      </c>
      <c r="E41" s="22">
        <v>38763</v>
      </c>
      <c r="F41" s="22">
        <v>47732</v>
      </c>
      <c r="G41" s="22">
        <v>45849</v>
      </c>
      <c r="H41" s="22">
        <v>43437</v>
      </c>
      <c r="I41" s="22">
        <v>47172</v>
      </c>
      <c r="J41" s="22">
        <v>43529</v>
      </c>
      <c r="K41" s="22">
        <v>37955</v>
      </c>
      <c r="L41" s="22">
        <v>15046</v>
      </c>
    </row>
    <row r="42" spans="1:12" ht="12.75" customHeight="1" x14ac:dyDescent="0.2">
      <c r="A42" s="17"/>
      <c r="B42" s="21" t="s">
        <v>3</v>
      </c>
      <c r="C42" s="24">
        <f t="shared" ref="C42" si="11">C41/C40*100</f>
        <v>12.629541314409368</v>
      </c>
      <c r="D42" s="24">
        <f t="shared" ref="D42:J42" si="12">D41/D40*100</f>
        <v>16.453325007805184</v>
      </c>
      <c r="E42" s="24">
        <f t="shared" si="12"/>
        <v>13.225179119754349</v>
      </c>
      <c r="F42" s="24">
        <f t="shared" si="12"/>
        <v>15.67085041908658</v>
      </c>
      <c r="G42" s="24">
        <f t="shared" si="12"/>
        <v>14.575597660223805</v>
      </c>
      <c r="H42" s="24">
        <f t="shared" si="12"/>
        <v>14.438907965548992</v>
      </c>
      <c r="I42" s="24">
        <f t="shared" si="12"/>
        <v>17.232913945026525</v>
      </c>
      <c r="J42" s="24">
        <f t="shared" si="12"/>
        <v>15.996486792397361</v>
      </c>
      <c r="K42" s="24">
        <v>15.430869056137384</v>
      </c>
      <c r="L42" s="24">
        <f>(L41/L40)*100</f>
        <v>12.566818121074435</v>
      </c>
    </row>
    <row r="43" spans="1:12" ht="12.75" customHeight="1" x14ac:dyDescent="0.2">
      <c r="A43" s="18"/>
      <c r="B43" s="31" t="s">
        <v>10</v>
      </c>
      <c r="C43" s="32"/>
      <c r="D43" s="32"/>
      <c r="E43" s="32"/>
      <c r="F43" s="32"/>
      <c r="G43" s="32"/>
      <c r="H43" s="32"/>
      <c r="I43" s="32"/>
      <c r="J43" s="32"/>
      <c r="K43" s="32"/>
      <c r="L43" s="33"/>
    </row>
    <row r="44" spans="1:12" ht="12.75" customHeight="1" x14ac:dyDescent="0.2">
      <c r="A44" s="17"/>
      <c r="B44" s="21" t="s">
        <v>1</v>
      </c>
      <c r="C44" s="22">
        <v>1085471</v>
      </c>
      <c r="D44" s="22">
        <v>1046484</v>
      </c>
      <c r="E44" s="22">
        <v>1138206</v>
      </c>
      <c r="F44" s="22">
        <v>1162732</v>
      </c>
      <c r="G44" s="22">
        <v>1256822</v>
      </c>
      <c r="H44" s="22">
        <v>1290607</v>
      </c>
      <c r="I44" s="22">
        <v>1208497</v>
      </c>
      <c r="J44" s="22">
        <v>1181388</v>
      </c>
      <c r="K44" s="22">
        <v>1030742</v>
      </c>
      <c r="L44" s="22">
        <v>556668</v>
      </c>
    </row>
    <row r="45" spans="1:12" ht="12.75" customHeight="1" x14ac:dyDescent="0.2">
      <c r="A45" s="17"/>
      <c r="B45" s="21" t="s">
        <v>2</v>
      </c>
      <c r="C45" s="22">
        <v>145434</v>
      </c>
      <c r="D45" s="22">
        <v>138948</v>
      </c>
      <c r="E45" s="22">
        <v>165340</v>
      </c>
      <c r="F45" s="22">
        <v>183799</v>
      </c>
      <c r="G45" s="22">
        <v>200201</v>
      </c>
      <c r="H45" s="22">
        <v>199492</v>
      </c>
      <c r="I45" s="22">
        <v>213973</v>
      </c>
      <c r="J45" s="22">
        <v>193194</v>
      </c>
      <c r="K45" s="22">
        <v>180765</v>
      </c>
      <c r="L45" s="22">
        <v>102264</v>
      </c>
    </row>
    <row r="46" spans="1:12" ht="12.75" customHeight="1" x14ac:dyDescent="0.2">
      <c r="A46" s="17"/>
      <c r="B46" s="21" t="s">
        <v>3</v>
      </c>
      <c r="C46" s="24">
        <f t="shared" ref="C46" si="13">C45/C44*100</f>
        <v>13.398239105420595</v>
      </c>
      <c r="D46" s="24">
        <f t="shared" ref="D46:J46" si="14">D45/D44*100</f>
        <v>13.277603862075294</v>
      </c>
      <c r="E46" s="24">
        <f t="shared" si="14"/>
        <v>14.526368688971944</v>
      </c>
      <c r="F46" s="24">
        <f t="shared" si="14"/>
        <v>15.807511963203902</v>
      </c>
      <c r="G46" s="24">
        <f t="shared" si="14"/>
        <v>15.929145097714711</v>
      </c>
      <c r="H46" s="24">
        <f t="shared" si="14"/>
        <v>15.457222841655128</v>
      </c>
      <c r="I46" s="24">
        <f t="shared" si="14"/>
        <v>17.705712136645769</v>
      </c>
      <c r="J46" s="24">
        <f t="shared" si="14"/>
        <v>16.353137157309877</v>
      </c>
      <c r="K46" s="24">
        <v>17.537366285646648</v>
      </c>
      <c r="L46" s="24">
        <f>(L45/L44)*100</f>
        <v>18.370734441354632</v>
      </c>
    </row>
    <row r="47" spans="1:12" ht="12.75" customHeight="1" x14ac:dyDescent="0.2">
      <c r="A47" s="18"/>
      <c r="B47" s="31" t="s">
        <v>11</v>
      </c>
      <c r="C47" s="32"/>
      <c r="D47" s="32"/>
      <c r="E47" s="32"/>
      <c r="F47" s="32"/>
      <c r="G47" s="32"/>
      <c r="H47" s="32"/>
      <c r="I47" s="32"/>
      <c r="J47" s="32"/>
      <c r="K47" s="32"/>
      <c r="L47" s="33"/>
    </row>
    <row r="48" spans="1:12" ht="12.75" customHeight="1" x14ac:dyDescent="0.2">
      <c r="A48" s="17"/>
      <c r="B48" s="21" t="s">
        <v>1</v>
      </c>
      <c r="C48" s="22">
        <v>229569</v>
      </c>
      <c r="D48" s="22">
        <v>221128</v>
      </c>
      <c r="E48" s="22">
        <v>226842</v>
      </c>
      <c r="F48" s="22">
        <v>250122</v>
      </c>
      <c r="G48" s="22">
        <v>258073</v>
      </c>
      <c r="H48" s="22">
        <v>249965</v>
      </c>
      <c r="I48" s="22">
        <v>241117</v>
      </c>
      <c r="J48" s="22">
        <v>232414</v>
      </c>
      <c r="K48" s="22">
        <v>190809</v>
      </c>
      <c r="L48" s="22">
        <v>126324</v>
      </c>
    </row>
    <row r="49" spans="1:12" ht="12.75" customHeight="1" x14ac:dyDescent="0.2">
      <c r="A49" s="17"/>
      <c r="B49" s="21" t="s">
        <v>2</v>
      </c>
      <c r="C49" s="22">
        <v>57895</v>
      </c>
      <c r="D49" s="22">
        <v>49059</v>
      </c>
      <c r="E49" s="22">
        <v>45979</v>
      </c>
      <c r="F49" s="22">
        <v>41121</v>
      </c>
      <c r="G49" s="22">
        <v>43290</v>
      </c>
      <c r="H49" s="22">
        <v>38730</v>
      </c>
      <c r="I49" s="22">
        <v>31886</v>
      </c>
      <c r="J49" s="22">
        <v>30387</v>
      </c>
      <c r="K49" s="22">
        <v>24318</v>
      </c>
      <c r="L49" s="22">
        <v>17266</v>
      </c>
    </row>
    <row r="50" spans="1:12" ht="12.75" customHeight="1" x14ac:dyDescent="0.2">
      <c r="A50" s="17"/>
      <c r="B50" s="21" t="s">
        <v>3</v>
      </c>
      <c r="C50" s="24">
        <f t="shared" ref="C50" si="15">C49/C48*100</f>
        <v>25.218997338490823</v>
      </c>
      <c r="D50" s="24">
        <f t="shared" ref="D50:J50" si="16">D49/D48*100</f>
        <v>22.185792843963679</v>
      </c>
      <c r="E50" s="24">
        <f t="shared" si="16"/>
        <v>20.269174138827907</v>
      </c>
      <c r="F50" s="24">
        <f t="shared" si="16"/>
        <v>16.440377095977162</v>
      </c>
      <c r="G50" s="24">
        <f t="shared" si="16"/>
        <v>16.774323544113486</v>
      </c>
      <c r="H50" s="24">
        <f t="shared" si="16"/>
        <v>15.494169183685717</v>
      </c>
      <c r="I50" s="24">
        <f t="shared" si="16"/>
        <v>13.224285305474107</v>
      </c>
      <c r="J50" s="24">
        <f t="shared" si="16"/>
        <v>13.074513583519066</v>
      </c>
      <c r="K50" s="24">
        <v>12.7446818546295</v>
      </c>
      <c r="L50" s="24">
        <f>(L49/L48)*100</f>
        <v>13.668028244830751</v>
      </c>
    </row>
    <row r="51" spans="1:12" ht="12.75" customHeight="1" x14ac:dyDescent="0.2">
      <c r="A51" s="18"/>
      <c r="B51" s="31" t="s">
        <v>12</v>
      </c>
      <c r="C51" s="32"/>
      <c r="D51" s="32"/>
      <c r="E51" s="32"/>
      <c r="F51" s="32"/>
      <c r="G51" s="32"/>
      <c r="H51" s="32"/>
      <c r="I51" s="32"/>
      <c r="J51" s="32"/>
      <c r="K51" s="32"/>
      <c r="L51" s="33"/>
    </row>
    <row r="52" spans="1:12" ht="12.75" customHeight="1" x14ac:dyDescent="0.2">
      <c r="A52" s="17"/>
      <c r="B52" s="21" t="s">
        <v>1</v>
      </c>
      <c r="C52" s="22">
        <v>61418</v>
      </c>
      <c r="D52" s="22">
        <v>61321</v>
      </c>
      <c r="E52" s="22">
        <v>67966</v>
      </c>
      <c r="F52" s="22">
        <v>75694</v>
      </c>
      <c r="G52" s="22">
        <v>71000</v>
      </c>
      <c r="H52" s="22">
        <v>71648</v>
      </c>
      <c r="I52" s="22">
        <v>65718</v>
      </c>
      <c r="J52" s="22">
        <v>69528</v>
      </c>
      <c r="K52" s="22">
        <v>58924</v>
      </c>
      <c r="L52" s="22">
        <v>33882</v>
      </c>
    </row>
    <row r="53" spans="1:12" ht="12.75" customHeight="1" x14ac:dyDescent="0.2">
      <c r="A53" s="17"/>
      <c r="B53" s="21" t="s">
        <v>2</v>
      </c>
      <c r="C53" s="22">
        <v>6491</v>
      </c>
      <c r="D53" s="22">
        <v>5655</v>
      </c>
      <c r="E53" s="22">
        <v>6844</v>
      </c>
      <c r="F53" s="22">
        <v>4647</v>
      </c>
      <c r="G53" s="22">
        <v>5446</v>
      </c>
      <c r="H53" s="22">
        <v>5280</v>
      </c>
      <c r="I53" s="22">
        <v>4264</v>
      </c>
      <c r="J53" s="22">
        <v>5528</v>
      </c>
      <c r="K53" s="22">
        <v>6640</v>
      </c>
      <c r="L53" s="22">
        <v>4622</v>
      </c>
    </row>
    <row r="54" spans="1:12" ht="12.75" customHeight="1" x14ac:dyDescent="0.2">
      <c r="A54" s="17"/>
      <c r="B54" s="25" t="s">
        <v>3</v>
      </c>
      <c r="C54" s="26">
        <f t="shared" ref="C54" si="17">C53/C52*100</f>
        <v>10.568562961998111</v>
      </c>
      <c r="D54" s="26">
        <f t="shared" ref="D54:J54" si="18">D53/D52*100</f>
        <v>9.2219631121475523</v>
      </c>
      <c r="E54" s="26">
        <f t="shared" si="18"/>
        <v>10.069740752729306</v>
      </c>
      <c r="F54" s="26">
        <f t="shared" si="18"/>
        <v>6.139192009934737</v>
      </c>
      <c r="G54" s="26">
        <f t="shared" si="18"/>
        <v>7.6704225352112676</v>
      </c>
      <c r="H54" s="26">
        <f t="shared" si="18"/>
        <v>7.3693613220187579</v>
      </c>
      <c r="I54" s="26">
        <f t="shared" si="18"/>
        <v>6.4883289205392742</v>
      </c>
      <c r="J54" s="26">
        <f t="shared" si="18"/>
        <v>7.9507536532044645</v>
      </c>
      <c r="K54" s="26">
        <v>11.268752969927364</v>
      </c>
      <c r="L54" s="26">
        <f>(L53/L52)*100</f>
        <v>13.641461543002183</v>
      </c>
    </row>
    <row r="55" spans="1:12" ht="12.75" customHeight="1" x14ac:dyDescent="0.2">
      <c r="B55" s="13" t="s">
        <v>17</v>
      </c>
    </row>
    <row r="56" spans="1:12" ht="12.75" customHeight="1" x14ac:dyDescent="0.2">
      <c r="B56" s="27" t="s">
        <v>16</v>
      </c>
    </row>
    <row r="57" spans="1:12" ht="12.75" customHeight="1" x14ac:dyDescent="0.2">
      <c r="B57" s="4"/>
    </row>
    <row r="58" spans="1:12" ht="12.75" customHeight="1" x14ac:dyDescent="0.2">
      <c r="B58" s="5"/>
    </row>
    <row r="59" spans="1:12" ht="12.75" customHeight="1" x14ac:dyDescent="0.2"/>
    <row r="60" spans="1:12" ht="12.75" customHeight="1" x14ac:dyDescent="0.2"/>
    <row r="61" spans="1:12" ht="12.75" customHeight="1" x14ac:dyDescent="0.2"/>
    <row r="62" spans="1:12" ht="12.75" customHeight="1" x14ac:dyDescent="0.2"/>
    <row r="63" spans="1:12" ht="12.75" customHeight="1" x14ac:dyDescent="0.2"/>
    <row r="64" spans="1:12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85" ht="12.75" customHeight="1" x14ac:dyDescent="0.2"/>
    <row r="114" ht="12.75" customHeight="1" x14ac:dyDescent="0.2"/>
    <row r="136" ht="12.75" customHeight="1" x14ac:dyDescent="0.2"/>
    <row r="165" ht="12.75" customHeight="1" x14ac:dyDescent="0.2"/>
    <row r="186" ht="12.75" customHeight="1" x14ac:dyDescent="0.2"/>
  </sheetData>
  <phoneticPr fontId="0" type="noConversion"/>
  <printOptions horizontalCentered="1"/>
  <pageMargins left="0" right="0" top="1.5748031496062993" bottom="0.98425196850393704" header="0" footer="0"/>
  <pageSetup scale="6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3010105</vt:lpstr>
      <vt:lpstr>'3010105'!Área_de_impresión</vt:lpstr>
    </vt:vector>
  </TitlesOfParts>
  <Company>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gcalderon</dc:creator>
  <cp:lastModifiedBy>Max A. Bairon Beltran</cp:lastModifiedBy>
  <cp:lastPrinted>2014-06-17T22:56:20Z</cp:lastPrinted>
  <dcterms:created xsi:type="dcterms:W3CDTF">2005-02-24T15:05:19Z</dcterms:created>
  <dcterms:modified xsi:type="dcterms:W3CDTF">2021-08-16T15:33:46Z</dcterms:modified>
</cp:coreProperties>
</file>