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228"/>
  <workbookPr codeName="EsteLibro" defaultThemeVersion="124226"/>
  <mc:AlternateContent xmlns:mc="http://schemas.openxmlformats.org/markup-compatibility/2006">
    <mc:Choice Requires="x15">
      <x15ac:absPath xmlns:x15ac="http://schemas.microsoft.com/office/spreadsheetml/2010/11/ac" url="D:\mbairon\Downloads\startup-v1.0.5\dist\documentos\705\"/>
    </mc:Choice>
  </mc:AlternateContent>
  <xr:revisionPtr revIDLastSave="0" documentId="13_ncr:1_{3F5F6A67-456E-47AD-AB94-F89D082727C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70502" sheetId="1" r:id="rId1"/>
  </sheets>
  <definedNames>
    <definedName name="_Regression_Int" localSheetId="0" hidden="1">1</definedName>
    <definedName name="A_impresión_IM" localSheetId="0">'70502'!#REF!</definedName>
    <definedName name="_xlnm.Print_Area" localSheetId="0">'70502'!#REF!</definedName>
  </definedNames>
  <calcPr calcId="181029"/>
</workbook>
</file>

<file path=xl/calcChain.xml><?xml version="1.0" encoding="utf-8"?>
<calcChain xmlns="http://schemas.openxmlformats.org/spreadsheetml/2006/main">
  <c r="L23" i="1" l="1"/>
  <c r="L18" i="1"/>
  <c r="L25" i="1" l="1"/>
  <c r="K23" i="1"/>
  <c r="K18" i="1"/>
  <c r="J23" i="1"/>
  <c r="J18" i="1"/>
  <c r="I23" i="1"/>
  <c r="I18" i="1"/>
  <c r="H23" i="1"/>
  <c r="H18" i="1"/>
  <c r="G23" i="1"/>
  <c r="G18" i="1"/>
  <c r="F23" i="1"/>
  <c r="F18" i="1"/>
  <c r="E23" i="1"/>
  <c r="E18" i="1"/>
  <c r="D23" i="1"/>
  <c r="D18" i="1"/>
  <c r="C23" i="1"/>
  <c r="C18" i="1"/>
  <c r="D25" i="1" l="1"/>
  <c r="F25" i="1"/>
  <c r="J25" i="1"/>
  <c r="K25" i="1"/>
  <c r="G25" i="1"/>
  <c r="C25" i="1"/>
  <c r="I25" i="1"/>
  <c r="E25" i="1"/>
  <c r="H25" i="1"/>
</calcChain>
</file>

<file path=xl/sharedStrings.xml><?xml version="1.0" encoding="utf-8"?>
<sst xmlns="http://schemas.openxmlformats.org/spreadsheetml/2006/main" count="18" uniqueCount="17">
  <si>
    <t xml:space="preserve">   Requerido</t>
  </si>
  <si>
    <t xml:space="preserve">   Constituido</t>
  </si>
  <si>
    <t xml:space="preserve">   Diferencia (A)</t>
  </si>
  <si>
    <t xml:space="preserve">   Diferencia (B)</t>
  </si>
  <si>
    <t xml:space="preserve">(En millones de dólares estadounidenses) </t>
  </si>
  <si>
    <t>Diferencia Neta A y B</t>
  </si>
  <si>
    <t>El nuevo sistema de Encaje Legal se encuentra vigente desde el 04/05/98 de acuerdo con R.D. 180/97 de fecha 23/12/97.</t>
  </si>
  <si>
    <t>Cuadro Nº 7.05.02</t>
  </si>
  <si>
    <t>ENCAJE LEGAL</t>
  </si>
  <si>
    <t xml:space="preserve">            Instituto Nacional de Estadística</t>
  </si>
  <si>
    <t>Fuente: Banco Central de Bolivia</t>
  </si>
  <si>
    <r>
      <t xml:space="preserve">   Constituido </t>
    </r>
    <r>
      <rPr>
        <vertAlign val="superscript"/>
        <sz val="10"/>
        <rFont val="Arial"/>
        <family val="2"/>
      </rPr>
      <t>(2)</t>
    </r>
  </si>
  <si>
    <r>
      <t>BOLIVIA: ENCAJE LEGAL EN MONEDA EXTRANJERA DEL SISTEMA BANCARIO</t>
    </r>
    <r>
      <rPr>
        <b/>
        <vertAlign val="superscript"/>
        <sz val="10"/>
        <color rgb="FF17223D"/>
        <rFont val="Arial"/>
        <family val="2"/>
      </rPr>
      <t>(1)</t>
    </r>
    <r>
      <rPr>
        <b/>
        <sz val="10"/>
        <color rgb="FF17223D"/>
        <rFont val="Arial"/>
        <family val="2"/>
      </rPr>
      <t>, 2011 - 2020</t>
    </r>
  </si>
  <si>
    <r>
      <t xml:space="preserve">   (1)</t>
    </r>
    <r>
      <rPr>
        <sz val="8"/>
        <color indexed="18"/>
        <rFont val="Arial"/>
        <family val="2"/>
      </rPr>
      <t xml:space="preserve"> </t>
    </r>
    <r>
      <rPr>
        <sz val="8"/>
        <rFont val="Arial"/>
        <family val="2"/>
      </rPr>
      <t>Superávit (+) Déficit (-)</t>
    </r>
  </si>
  <si>
    <r>
      <t xml:space="preserve">   (2)</t>
    </r>
    <r>
      <rPr>
        <sz val="8"/>
        <color indexed="18"/>
        <rFont val="Arial"/>
        <family val="2"/>
      </rPr>
      <t xml:space="preserve"> </t>
    </r>
    <r>
      <rPr>
        <sz val="8"/>
        <rFont val="Arial"/>
        <family val="2"/>
      </rPr>
      <t>A partir de 2010 se considera Constituido BCB más Fondos en Custodia.</t>
    </r>
  </si>
  <si>
    <t>Títulos</t>
  </si>
  <si>
    <t>Efectivo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</si>
</sst>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\$#.00"/>
    <numFmt numFmtId="166" formatCode="#.00"/>
    <numFmt numFmtId="167" formatCode="%#.00"/>
  </numFmts>
  <fonts count="15" x14ac:knownFonts="1">
    <font>
      <sz val="12"/>
      <name val="Courier"/>
    </font>
    <font>
      <sz val="10"/>
      <name val="Arial"/>
      <family val="2"/>
    </font>
    <font>
      <sz val="1"/>
      <color indexed="8"/>
      <name val="Courier"/>
      <family val="3"/>
    </font>
    <font>
      <b/>
      <sz val="1"/>
      <color indexed="8"/>
      <name val="Courier"/>
      <family val="3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b/>
      <sz val="10"/>
      <color rgb="FF17223D"/>
      <name val="Arial"/>
      <family val="2"/>
    </font>
    <font>
      <b/>
      <i/>
      <sz val="10"/>
      <color rgb="FF17223D"/>
      <name val="Arial"/>
      <family val="2"/>
    </font>
    <font>
      <b/>
      <vertAlign val="superscript"/>
      <sz val="10"/>
      <color rgb="FF17223D"/>
      <name val="Arial"/>
      <family val="2"/>
    </font>
    <font>
      <sz val="8"/>
      <name val="Arial"/>
      <family val="2"/>
    </font>
    <font>
      <sz val="8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rgb="FFC5D9F1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0"/>
      </right>
      <top style="thin">
        <color rgb="FF17223D"/>
      </top>
      <bottom/>
      <diagonal/>
    </border>
    <border>
      <left style="thin">
        <color theme="0"/>
      </left>
      <right style="thin">
        <color auto="1"/>
      </right>
      <top style="thin">
        <color rgb="FF17223D"/>
      </top>
      <bottom/>
      <diagonal/>
    </border>
  </borders>
  <cellStyleXfs count="18">
    <xf numFmtId="0" fontId="0" fillId="0" borderId="0"/>
    <xf numFmtId="4" fontId="2" fillId="0" borderId="0">
      <protection locked="0"/>
    </xf>
    <xf numFmtId="165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0" fontId="2" fillId="0" borderId="0">
      <protection locked="0"/>
    </xf>
    <xf numFmtId="166" fontId="2" fillId="0" borderId="0">
      <protection locked="0"/>
    </xf>
    <xf numFmtId="0" fontId="3" fillId="0" borderId="0">
      <protection locked="0"/>
    </xf>
    <xf numFmtId="0" fontId="3" fillId="0" borderId="0">
      <protection locked="0"/>
    </xf>
    <xf numFmtId="164" fontId="1" fillId="0" borderId="0" applyFont="0" applyFill="0" applyBorder="0" applyAlignment="0" applyProtection="0"/>
    <xf numFmtId="167" fontId="2" fillId="0" borderId="0">
      <protection locked="0"/>
    </xf>
    <xf numFmtId="0" fontId="2" fillId="0" borderId="1">
      <protection locked="0"/>
    </xf>
    <xf numFmtId="0" fontId="1" fillId="0" borderId="0"/>
  </cellStyleXfs>
  <cellXfs count="22">
    <xf numFmtId="0" fontId="0" fillId="0" borderId="0" xfId="0"/>
    <xf numFmtId="0" fontId="4" fillId="0" borderId="0" xfId="0" applyFont="1" applyFill="1"/>
    <xf numFmtId="0" fontId="5" fillId="0" borderId="0" xfId="0" applyFont="1" applyFill="1"/>
    <xf numFmtId="0" fontId="10" fillId="3" borderId="0" xfId="0" applyFont="1" applyFill="1"/>
    <xf numFmtId="0" fontId="10" fillId="3" borderId="0" xfId="0" applyFont="1" applyFill="1" applyAlignment="1">
      <alignment horizontal="left"/>
    </xf>
    <xf numFmtId="0" fontId="11" fillId="3" borderId="0" xfId="0" applyFont="1" applyFill="1" applyAlignment="1">
      <alignment horizontal="left"/>
    </xf>
    <xf numFmtId="0" fontId="6" fillId="4" borderId="2" xfId="0" applyFont="1" applyFill="1" applyBorder="1" applyAlignment="1">
      <alignment horizontal="center" vertical="center"/>
    </xf>
    <xf numFmtId="0" fontId="5" fillId="2" borderId="0" xfId="0" applyFont="1" applyFill="1"/>
    <xf numFmtId="0" fontId="6" fillId="2" borderId="3" xfId="0" applyFont="1" applyFill="1" applyBorder="1" applyAlignment="1">
      <alignment horizontal="center" vertical="center"/>
    </xf>
    <xf numFmtId="0" fontId="8" fillId="0" borderId="3" xfId="17" applyFont="1" applyBorder="1" applyAlignment="1">
      <alignment horizontal="left" indent="1"/>
    </xf>
    <xf numFmtId="2" fontId="8" fillId="2" borderId="3" xfId="14" applyNumberFormat="1" applyFont="1" applyFill="1" applyBorder="1" applyAlignment="1">
      <alignment horizontal="right"/>
    </xf>
    <xf numFmtId="0" fontId="13" fillId="2" borderId="0" xfId="17" applyFont="1" applyFill="1"/>
    <xf numFmtId="0" fontId="14" fillId="0" borderId="0" xfId="0" applyFont="1" applyFill="1" applyAlignment="1" applyProtection="1"/>
    <xf numFmtId="0" fontId="13" fillId="2" borderId="0" xfId="17" applyFont="1" applyFill="1" applyAlignment="1">
      <alignment horizontal="left" indent="1"/>
    </xf>
    <xf numFmtId="0" fontId="7" fillId="5" borderId="4" xfId="0" applyFont="1" applyFill="1" applyBorder="1" applyAlignment="1">
      <alignment horizontal="left" indent="1"/>
    </xf>
    <xf numFmtId="2" fontId="7" fillId="5" borderId="0" xfId="14" applyNumberFormat="1" applyFont="1" applyFill="1" applyBorder="1"/>
    <xf numFmtId="2" fontId="7" fillId="5" borderId="5" xfId="14" applyNumberFormat="1" applyFont="1" applyFill="1" applyBorder="1"/>
    <xf numFmtId="0" fontId="7" fillId="5" borderId="6" xfId="0" applyFont="1" applyFill="1" applyBorder="1" applyAlignment="1">
      <alignment horizontal="left" indent="1"/>
    </xf>
    <xf numFmtId="2" fontId="7" fillId="5" borderId="7" xfId="14" applyNumberFormat="1" applyFont="1" applyFill="1" applyBorder="1"/>
    <xf numFmtId="2" fontId="7" fillId="5" borderId="8" xfId="14" applyNumberFormat="1" applyFont="1" applyFill="1" applyBorder="1"/>
    <xf numFmtId="0" fontId="6" fillId="4" borderId="9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</cellXfs>
  <cellStyles count="18">
    <cellStyle name="Comma" xfId="1" xr:uid="{00000000-0005-0000-0000-000000000000}"/>
    <cellStyle name="Currency" xfId="2" xr:uid="{00000000-0005-0000-0000-000001000000}"/>
    <cellStyle name="Date" xfId="3" xr:uid="{00000000-0005-0000-0000-000002000000}"/>
    <cellStyle name="F2" xfId="4" xr:uid="{00000000-0005-0000-0000-000003000000}"/>
    <cellStyle name="F3" xfId="5" xr:uid="{00000000-0005-0000-0000-000004000000}"/>
    <cellStyle name="F4" xfId="6" xr:uid="{00000000-0005-0000-0000-000005000000}"/>
    <cellStyle name="F5" xfId="7" xr:uid="{00000000-0005-0000-0000-000006000000}"/>
    <cellStyle name="F6" xfId="8" xr:uid="{00000000-0005-0000-0000-000007000000}"/>
    <cellStyle name="F7" xfId="9" xr:uid="{00000000-0005-0000-0000-000008000000}"/>
    <cellStyle name="F8" xfId="10" xr:uid="{00000000-0005-0000-0000-000009000000}"/>
    <cellStyle name="Fixed" xfId="11" xr:uid="{00000000-0005-0000-0000-00000A000000}"/>
    <cellStyle name="Heading1" xfId="12" xr:uid="{00000000-0005-0000-0000-00000B000000}"/>
    <cellStyle name="Heading2" xfId="13" xr:uid="{00000000-0005-0000-0000-00000C000000}"/>
    <cellStyle name="Millares" xfId="14" builtinId="3"/>
    <cellStyle name="Normal" xfId="0" builtinId="0"/>
    <cellStyle name="Normal 10" xfId="17" xr:uid="{00000000-0005-0000-0000-00000F000000}"/>
    <cellStyle name="Percent" xfId="15" xr:uid="{00000000-0005-0000-0000-000010000000}"/>
    <cellStyle name="Total" xfId="16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17223D"/>
      <color rgb="FFC5D9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241788</xdr:colOff>
      <xdr:row>0</xdr:row>
      <xdr:rowOff>0</xdr:rowOff>
    </xdr:from>
    <xdr:to>
      <xdr:col>1</xdr:col>
      <xdr:colOff>1822174</xdr:colOff>
      <xdr:row>7</xdr:row>
      <xdr:rowOff>66287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76C547F-ABF7-42FF-90ED-A12411FCF92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1788" y="0"/>
          <a:ext cx="1822174" cy="11946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syncVertical="1" syncRef="A1" transitionEvaluation="1" codeName="Hoja1">
    <pageSetUpPr fitToPage="1"/>
  </sheetPr>
  <dimension ref="B10:L30"/>
  <sheetViews>
    <sheetView showGridLines="0" tabSelected="1" zoomScale="115" zoomScaleNormal="115" workbookViewId="0"/>
  </sheetViews>
  <sheetFormatPr baseColWidth="10" defaultColWidth="9.77734375" defaultRowHeight="12.75" customHeight="1" x14ac:dyDescent="0.2"/>
  <cols>
    <col min="1" max="1" width="2.77734375" style="1" customWidth="1"/>
    <col min="2" max="2" width="22.6640625" style="1" customWidth="1"/>
    <col min="3" max="12" width="10.77734375" style="1" customWidth="1"/>
    <col min="13" max="16384" width="9.77734375" style="1"/>
  </cols>
  <sheetData>
    <row r="10" spans="2:12" ht="12.75" customHeight="1" x14ac:dyDescent="0.2">
      <c r="B10" s="3" t="s">
        <v>7</v>
      </c>
    </row>
    <row r="11" spans="2:12" ht="12.75" customHeight="1" x14ac:dyDescent="0.2">
      <c r="B11" s="4" t="s">
        <v>12</v>
      </c>
    </row>
    <row r="12" spans="2:12" ht="12.75" customHeight="1" x14ac:dyDescent="0.2">
      <c r="B12" s="5" t="s">
        <v>4</v>
      </c>
    </row>
    <row r="13" spans="2:12" s="2" customFormat="1" ht="21.75" customHeight="1" x14ac:dyDescent="0.2">
      <c r="B13" s="20" t="s">
        <v>8</v>
      </c>
      <c r="C13" s="6">
        <v>2011</v>
      </c>
      <c r="D13" s="6">
        <v>2012</v>
      </c>
      <c r="E13" s="6">
        <v>2013</v>
      </c>
      <c r="F13" s="6">
        <v>2014</v>
      </c>
      <c r="G13" s="6">
        <v>2015</v>
      </c>
      <c r="H13" s="6">
        <v>2016</v>
      </c>
      <c r="I13" s="6">
        <v>2017</v>
      </c>
      <c r="J13" s="6">
        <v>2018</v>
      </c>
      <c r="K13" s="6">
        <v>2019</v>
      </c>
      <c r="L13" s="21">
        <v>2020</v>
      </c>
    </row>
    <row r="14" spans="2:12" s="7" customFormat="1" ht="6" customHeight="1" x14ac:dyDescent="0.2"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</row>
    <row r="15" spans="2:12" x14ac:dyDescent="0.2">
      <c r="B15" s="14" t="s">
        <v>15</v>
      </c>
      <c r="C15" s="15"/>
      <c r="D15" s="15"/>
      <c r="E15" s="15"/>
      <c r="F15" s="15"/>
      <c r="G15" s="15"/>
      <c r="H15" s="15"/>
      <c r="I15" s="15"/>
      <c r="J15" s="15"/>
      <c r="K15" s="15"/>
      <c r="L15" s="16"/>
    </row>
    <row r="16" spans="2:12" x14ac:dyDescent="0.2">
      <c r="B16" s="9" t="s">
        <v>0</v>
      </c>
      <c r="C16" s="10">
        <v>338.059897882857</v>
      </c>
      <c r="D16" s="10">
        <v>579.81399999999996</v>
      </c>
      <c r="E16" s="10">
        <v>844.31100000000004</v>
      </c>
      <c r="F16" s="10">
        <v>1134.04458140357</v>
      </c>
      <c r="G16" s="10">
        <v>1520.516431347857</v>
      </c>
      <c r="H16" s="10">
        <v>1616.89292944714</v>
      </c>
      <c r="I16" s="10">
        <v>1316.7797218635701</v>
      </c>
      <c r="J16" s="10">
        <v>961.72818914499999</v>
      </c>
      <c r="K16" s="10">
        <v>554.81825142071398</v>
      </c>
      <c r="L16" s="10">
        <v>389.99854800499998</v>
      </c>
    </row>
    <row r="17" spans="2:12" x14ac:dyDescent="0.2">
      <c r="B17" s="9" t="s">
        <v>1</v>
      </c>
      <c r="C17" s="10">
        <v>338.176259281429</v>
      </c>
      <c r="D17" s="10">
        <v>579.83600000000001</v>
      </c>
      <c r="E17" s="10">
        <v>844.36099999999999</v>
      </c>
      <c r="F17" s="10">
        <v>1134.0012015971399</v>
      </c>
      <c r="G17" s="10">
        <v>1520.5757710078569</v>
      </c>
      <c r="H17" s="10">
        <v>1617.0409846385701</v>
      </c>
      <c r="I17" s="10">
        <v>1317.0065395842901</v>
      </c>
      <c r="J17" s="10">
        <v>962.10262504714296</v>
      </c>
      <c r="K17" s="10">
        <v>551.04078507142901</v>
      </c>
      <c r="L17" s="10">
        <v>386.94503049071398</v>
      </c>
    </row>
    <row r="18" spans="2:12" x14ac:dyDescent="0.2">
      <c r="B18" s="9" t="s">
        <v>2</v>
      </c>
      <c r="C18" s="10">
        <f t="shared" ref="C18:I18" si="0">+C17-C16</f>
        <v>0.11636139857199623</v>
      </c>
      <c r="D18" s="10">
        <f t="shared" si="0"/>
        <v>2.2000000000048203E-2</v>
      </c>
      <c r="E18" s="10">
        <f t="shared" si="0"/>
        <v>4.9999999999954525E-2</v>
      </c>
      <c r="F18" s="10">
        <f t="shared" si="0"/>
        <v>-4.3379806430039025E-2</v>
      </c>
      <c r="G18" s="10">
        <f t="shared" si="0"/>
        <v>5.9339659999977812E-2</v>
      </c>
      <c r="H18" s="10">
        <f t="shared" si="0"/>
        <v>0.14805519143010315</v>
      </c>
      <c r="I18" s="10">
        <f t="shared" si="0"/>
        <v>0.2268177207199642</v>
      </c>
      <c r="J18" s="10">
        <f>+J17-J16</f>
        <v>0.37443590214297728</v>
      </c>
      <c r="K18" s="10">
        <f>+K17-K16</f>
        <v>-3.7774663492849641</v>
      </c>
      <c r="L18" s="10">
        <f>+L17-L16</f>
        <v>-3.0535175142859998</v>
      </c>
    </row>
    <row r="19" spans="2:12" ht="5.25" customHeight="1" x14ac:dyDescent="0.2">
      <c r="B19" s="9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2:12" x14ac:dyDescent="0.2">
      <c r="B20" s="14" t="s">
        <v>16</v>
      </c>
      <c r="C20" s="15"/>
      <c r="D20" s="15"/>
      <c r="E20" s="15"/>
      <c r="F20" s="15"/>
      <c r="G20" s="15"/>
      <c r="H20" s="15"/>
      <c r="I20" s="15"/>
      <c r="J20" s="15"/>
      <c r="K20" s="15"/>
      <c r="L20" s="16"/>
    </row>
    <row r="21" spans="2:12" x14ac:dyDescent="0.2">
      <c r="B21" s="9" t="s">
        <v>0</v>
      </c>
      <c r="C21" s="10">
        <v>351.67142731857098</v>
      </c>
      <c r="D21" s="10">
        <v>372.33300000000003</v>
      </c>
      <c r="E21" s="10">
        <v>399.69099999999997</v>
      </c>
      <c r="F21" s="10">
        <v>417.62370213428602</v>
      </c>
      <c r="G21" s="10">
        <v>465.05094607000007</v>
      </c>
      <c r="H21" s="10">
        <v>491.27802931857099</v>
      </c>
      <c r="I21" s="10">
        <v>467.05847578499998</v>
      </c>
      <c r="J21" s="10">
        <v>425.66357168642901</v>
      </c>
      <c r="K21" s="10">
        <v>474.27458507571401</v>
      </c>
      <c r="L21" s="10">
        <v>384.61087418428599</v>
      </c>
    </row>
    <row r="22" spans="2:12" ht="14.25" x14ac:dyDescent="0.2">
      <c r="B22" s="9" t="s">
        <v>11</v>
      </c>
      <c r="C22" s="10">
        <v>594.82404404770898</v>
      </c>
      <c r="D22" s="10">
        <v>558.91300000000001</v>
      </c>
      <c r="E22" s="10">
        <v>650.40700000000004</v>
      </c>
      <c r="F22" s="10">
        <v>561.44514417441599</v>
      </c>
      <c r="G22" s="10">
        <v>790.73894170422932</v>
      </c>
      <c r="H22" s="10">
        <v>742.36597855662706</v>
      </c>
      <c r="I22" s="10">
        <v>732.08637396620304</v>
      </c>
      <c r="J22" s="10">
        <v>540.94238430672999</v>
      </c>
      <c r="K22" s="10">
        <v>759.72089335985902</v>
      </c>
      <c r="L22" s="10">
        <v>742.808168163868</v>
      </c>
    </row>
    <row r="23" spans="2:12" x14ac:dyDescent="0.2">
      <c r="B23" s="9" t="s">
        <v>3</v>
      </c>
      <c r="C23" s="10">
        <f t="shared" ref="C23:H23" si="1">+C22-C21</f>
        <v>243.152616729138</v>
      </c>
      <c r="D23" s="10">
        <f t="shared" si="1"/>
        <v>186.57999999999998</v>
      </c>
      <c r="E23" s="10">
        <f t="shared" si="1"/>
        <v>250.71600000000007</v>
      </c>
      <c r="F23" s="10">
        <f t="shared" si="1"/>
        <v>143.82144204012997</v>
      </c>
      <c r="G23" s="10">
        <f t="shared" si="1"/>
        <v>325.68799563422925</v>
      </c>
      <c r="H23" s="10">
        <f t="shared" si="1"/>
        <v>251.08794923805607</v>
      </c>
      <c r="I23" s="10">
        <f>+I22-I21</f>
        <v>265.02789818120306</v>
      </c>
      <c r="J23" s="10">
        <f>+J22-J21</f>
        <v>115.27881262030098</v>
      </c>
      <c r="K23" s="10">
        <f>+K22-K21</f>
        <v>285.446308284145</v>
      </c>
      <c r="L23" s="10">
        <f>+L22-L21</f>
        <v>358.19729397958201</v>
      </c>
    </row>
    <row r="24" spans="2:12" ht="5.25" customHeight="1" x14ac:dyDescent="0.2">
      <c r="B24" s="9"/>
      <c r="C24" s="10"/>
      <c r="D24" s="10"/>
      <c r="E24" s="10"/>
      <c r="F24" s="10"/>
      <c r="G24" s="10"/>
      <c r="H24" s="10"/>
      <c r="I24" s="10"/>
      <c r="J24" s="10"/>
      <c r="K24" s="10"/>
      <c r="L24" s="10"/>
    </row>
    <row r="25" spans="2:12" s="2" customFormat="1" x14ac:dyDescent="0.2">
      <c r="B25" s="17" t="s">
        <v>5</v>
      </c>
      <c r="C25" s="18">
        <f t="shared" ref="C25:L25" si="2">+C23+C18</f>
        <v>243.26897812771</v>
      </c>
      <c r="D25" s="18">
        <f t="shared" si="2"/>
        <v>186.60200000000003</v>
      </c>
      <c r="E25" s="18">
        <f t="shared" si="2"/>
        <v>250.76600000000002</v>
      </c>
      <c r="F25" s="18">
        <f t="shared" si="2"/>
        <v>143.77806223369993</v>
      </c>
      <c r="G25" s="18">
        <f t="shared" si="2"/>
        <v>325.74733529422923</v>
      </c>
      <c r="H25" s="18">
        <f t="shared" si="2"/>
        <v>251.23600442948617</v>
      </c>
      <c r="I25" s="18">
        <f t="shared" si="2"/>
        <v>265.25471590192302</v>
      </c>
      <c r="J25" s="18">
        <f t="shared" si="2"/>
        <v>115.65324852244396</v>
      </c>
      <c r="K25" s="18">
        <f t="shared" si="2"/>
        <v>281.66884193486004</v>
      </c>
      <c r="L25" s="19">
        <f t="shared" si="2"/>
        <v>355.14377646529601</v>
      </c>
    </row>
    <row r="26" spans="2:12" ht="12.75" customHeight="1" x14ac:dyDescent="0.2">
      <c r="B26" s="11" t="s">
        <v>10</v>
      </c>
    </row>
    <row r="27" spans="2:12" ht="12.75" customHeight="1" x14ac:dyDescent="0.2">
      <c r="B27" s="11" t="s">
        <v>9</v>
      </c>
    </row>
    <row r="28" spans="2:12" ht="12.75" hidden="1" customHeight="1" x14ac:dyDescent="0.2">
      <c r="B28" s="12" t="s">
        <v>6</v>
      </c>
    </row>
    <row r="29" spans="2:12" ht="12.75" customHeight="1" x14ac:dyDescent="0.2">
      <c r="B29" s="13" t="s">
        <v>13</v>
      </c>
    </row>
    <row r="30" spans="2:12" ht="12.75" customHeight="1" x14ac:dyDescent="0.2">
      <c r="B30" s="13" t="s">
        <v>14</v>
      </c>
    </row>
  </sheetData>
  <phoneticPr fontId="0" type="noConversion"/>
  <printOptions horizontalCentered="1" verticalCentered="1"/>
  <pageMargins left="0.75" right="0.75" top="1" bottom="1" header="0.51181102362204722" footer="0.51181102362204722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70502</vt:lpstr>
    </vt:vector>
  </TitlesOfParts>
  <Company>I.N.E.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ADALID</dc:creator>
  <cp:lastModifiedBy>Max A. Bairon Beltran</cp:lastModifiedBy>
  <cp:lastPrinted>2001-04-26T13:55:39Z</cp:lastPrinted>
  <dcterms:created xsi:type="dcterms:W3CDTF">1997-03-22T07:11:01Z</dcterms:created>
  <dcterms:modified xsi:type="dcterms:W3CDTF">2021-08-17T17:29:22Z</dcterms:modified>
</cp:coreProperties>
</file>