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1\"/>
    </mc:Choice>
  </mc:AlternateContent>
  <xr:revisionPtr revIDLastSave="0" documentId="13_ncr:1_{59607414-D418-4A10-A6B3-A5AA3DF19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101" sheetId="1" r:id="rId1"/>
  </sheets>
  <definedNames>
    <definedName name="_Regression_Int" localSheetId="0" hidden="1">1</definedName>
    <definedName name="_xlnm.Print_Area" localSheetId="0">'71101'!$B$10:$B$23</definedName>
  </definedNames>
  <calcPr calcId="181029"/>
</workbook>
</file>

<file path=xl/calcChain.xml><?xml version="1.0" encoding="utf-8"?>
<calcChain xmlns="http://schemas.openxmlformats.org/spreadsheetml/2006/main">
  <c r="L17" i="1" l="1"/>
  <c r="L15" i="1"/>
  <c r="K18" i="1" l="1"/>
  <c r="K15" i="1" s="1"/>
  <c r="I21" i="1"/>
  <c r="J18" i="1"/>
  <c r="J15" i="1" s="1"/>
  <c r="I18" i="1"/>
  <c r="I15" i="1" s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<sst xmlns="http://schemas.openxmlformats.org/spreadsheetml/2006/main" count="12" uniqueCount="12">
  <si>
    <t>TOTAL</t>
  </si>
  <si>
    <t xml:space="preserve">   Ruedo</t>
  </si>
  <si>
    <t xml:space="preserve">   Subasta</t>
  </si>
  <si>
    <t xml:space="preserve">   Mesa de Negociación</t>
  </si>
  <si>
    <t xml:space="preserve">(En miles de dólares estadounidenses) </t>
  </si>
  <si>
    <t>TRANSACCIÓN</t>
  </si>
  <si>
    <t xml:space="preserve">   Mercado Primario Especial</t>
  </si>
  <si>
    <t>Cuadro Nº 7.11.01</t>
  </si>
  <si>
    <t xml:space="preserve">   Mercado Electrónico</t>
  </si>
  <si>
    <t>Fuente: Bolsa Boliviana de Valores</t>
  </si>
  <si>
    <t>BOLIVIA: TRANSACCIONES EN LA BOLSA DE VALORES, 2011 - 2020</t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</si>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</sst>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2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1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6" fillId="2" borderId="0" xfId="0" applyFont="1" applyFill="1"/>
    <xf numFmtId="0" fontId="8" fillId="0" borderId="4" xfId="17" applyFont="1" applyBorder="1" applyAlignment="1">
      <alignment horizontal="left" indent="1"/>
    </xf>
    <xf numFmtId="3" fontId="8" fillId="2" borderId="4" xfId="14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left" vertical="center" indent="1"/>
    </xf>
    <xf numFmtId="3" fontId="7" fillId="5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indent="1"/>
    </xf>
    <xf numFmtId="3" fontId="7" fillId="2" borderId="4" xfId="0" applyNumberFormat="1" applyFont="1" applyFill="1" applyBorder="1" applyAlignment="1">
      <alignment horizontal="right"/>
    </xf>
    <xf numFmtId="0" fontId="8" fillId="0" borderId="3" xfId="17" applyFont="1" applyBorder="1" applyAlignment="1">
      <alignment horizontal="left" indent="1"/>
    </xf>
    <xf numFmtId="3" fontId="8" fillId="2" borderId="3" xfId="14" applyNumberFormat="1" applyFont="1" applyFill="1" applyBorder="1" applyAlignment="1">
      <alignment horizontal="right"/>
    </xf>
    <xf numFmtId="0" fontId="11" fillId="2" borderId="0" xfId="17" applyFont="1" applyFill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437143-4BAC-4DDE-98B5-DA0EECDED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81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31"/>
  <sheetViews>
    <sheetView showGridLines="0" tabSelected="1" zoomScale="130" zoomScaleNormal="130" workbookViewId="0"/>
  </sheetViews>
  <sheetFormatPr baseColWidth="10" defaultColWidth="9.77734375" defaultRowHeight="12.75" customHeight="1" x14ac:dyDescent="0.2"/>
  <cols>
    <col min="1" max="1" width="2.44140625" style="2" customWidth="1"/>
    <col min="2" max="2" width="24.33203125" style="2" customWidth="1"/>
    <col min="3" max="12" width="9.88671875" style="2" customWidth="1"/>
    <col min="13" max="16384" width="9.77734375" style="2"/>
  </cols>
  <sheetData>
    <row r="10" spans="2:12" ht="12.75" customHeight="1" x14ac:dyDescent="0.2">
      <c r="B10" s="5" t="s">
        <v>7</v>
      </c>
    </row>
    <row r="11" spans="2:12" ht="12.75" customHeight="1" x14ac:dyDescent="0.2">
      <c r="B11" s="6" t="s">
        <v>10</v>
      </c>
    </row>
    <row r="12" spans="2:12" ht="12.75" customHeight="1" x14ac:dyDescent="0.2">
      <c r="B12" s="7" t="s">
        <v>4</v>
      </c>
    </row>
    <row r="13" spans="2:12" s="3" customFormat="1" ht="24" customHeight="1" x14ac:dyDescent="0.2">
      <c r="B13" s="8" t="s">
        <v>5</v>
      </c>
      <c r="C13" s="8">
        <v>2011</v>
      </c>
      <c r="D13" s="8">
        <v>2012</v>
      </c>
      <c r="E13" s="8">
        <v>2013</v>
      </c>
      <c r="F13" s="8">
        <v>2014</v>
      </c>
      <c r="G13" s="8">
        <v>2015</v>
      </c>
      <c r="H13" s="8">
        <v>2016</v>
      </c>
      <c r="I13" s="8">
        <v>2017</v>
      </c>
      <c r="J13" s="8">
        <v>2018</v>
      </c>
      <c r="K13" s="8">
        <v>2019</v>
      </c>
      <c r="L13" s="8">
        <v>2020</v>
      </c>
    </row>
    <row r="14" spans="2:12" s="3" customFormat="1" ht="3.75" customHeight="1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4" customFormat="1" ht="15.75" customHeight="1" x14ac:dyDescent="0.2">
      <c r="B15" s="12" t="s">
        <v>0</v>
      </c>
      <c r="C15" s="13">
        <f t="shared" ref="C15:I15" si="0">SUM(C17:C21)</f>
        <v>6089099.7640000004</v>
      </c>
      <c r="D15" s="13">
        <f t="shared" si="0"/>
        <v>7688789.3700000001</v>
      </c>
      <c r="E15" s="13">
        <f t="shared" si="0"/>
        <v>9683881.7440000009</v>
      </c>
      <c r="F15" s="13">
        <f t="shared" si="0"/>
        <v>9832992.2330000009</v>
      </c>
      <c r="G15" s="13">
        <f t="shared" si="0"/>
        <v>11104622.705</v>
      </c>
      <c r="H15" s="13">
        <f t="shared" si="0"/>
        <v>12272533.412999999</v>
      </c>
      <c r="I15" s="13">
        <f t="shared" si="0"/>
        <v>12800567.089</v>
      </c>
      <c r="J15" s="13">
        <f>SUM(J17:J21)</f>
        <v>17210274.741999999</v>
      </c>
      <c r="K15" s="13">
        <f>SUM(K17:K21)</f>
        <v>11878624.939000001</v>
      </c>
      <c r="L15" s="13">
        <f>SUM(L17:L21)</f>
        <v>13325740.016000001</v>
      </c>
    </row>
    <row r="16" spans="2:12" s="9" customFormat="1" ht="4.5" customHeight="1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s="3" customFormat="1" ht="15" customHeight="1" x14ac:dyDescent="0.2">
      <c r="B17" s="10" t="s">
        <v>1</v>
      </c>
      <c r="C17" s="11">
        <v>6075282.3140000002</v>
      </c>
      <c r="D17" s="11">
        <v>7684700.3700000001</v>
      </c>
      <c r="E17" s="11">
        <v>9679692.1490000002</v>
      </c>
      <c r="F17" s="11">
        <v>9829634.1390000004</v>
      </c>
      <c r="G17" s="11">
        <v>11100436.271</v>
      </c>
      <c r="H17" s="11">
        <v>12266440.586999999</v>
      </c>
      <c r="I17" s="11">
        <v>12583481.009</v>
      </c>
      <c r="J17" s="11">
        <v>16540222.505999999</v>
      </c>
      <c r="K17" s="11">
        <v>11110259.549000001</v>
      </c>
      <c r="L17" s="11">
        <f>67047.447+4389.79+15488.01+9590.109+1686.166+43443.031+3946.334+644046.87+21.294+10052.723</f>
        <v>799711.77399999998</v>
      </c>
    </row>
    <row r="18" spans="2:12" s="3" customFormat="1" ht="15" x14ac:dyDescent="0.2">
      <c r="B18" s="10" t="s">
        <v>8</v>
      </c>
      <c r="C18" s="11"/>
      <c r="D18" s="11"/>
      <c r="E18" s="11"/>
      <c r="F18" s="11"/>
      <c r="G18" s="11"/>
      <c r="H18" s="11"/>
      <c r="I18" s="11">
        <f>200502.383+14124.011</f>
        <v>214626.394</v>
      </c>
      <c r="J18" s="11">
        <f>294996.79+372264.205</f>
        <v>667260.995</v>
      </c>
      <c r="K18" s="11">
        <f>633576.244+133107.712</f>
        <v>766683.95600000001</v>
      </c>
      <c r="L18" s="11">
        <v>12525941.809</v>
      </c>
    </row>
    <row r="19" spans="2:12" s="3" customFormat="1" ht="12.75" customHeight="1" x14ac:dyDescent="0.2">
      <c r="B19" s="10" t="s">
        <v>2</v>
      </c>
      <c r="C19" s="11">
        <v>2801.5129999999999</v>
      </c>
      <c r="D19" s="11"/>
      <c r="E19" s="11"/>
      <c r="F19" s="11"/>
      <c r="G19" s="11"/>
      <c r="H19" s="11">
        <v>1626.3150000000001</v>
      </c>
      <c r="I19" s="11">
        <v>64.869</v>
      </c>
      <c r="J19" s="11">
        <v>1764.4369999999999</v>
      </c>
      <c r="K19" s="11">
        <v>968.98199999999997</v>
      </c>
      <c r="L19" s="11"/>
    </row>
    <row r="20" spans="2:12" s="3" customFormat="1" ht="12.75" customHeight="1" x14ac:dyDescent="0.2">
      <c r="B20" s="10" t="s">
        <v>6</v>
      </c>
      <c r="C20" s="11">
        <v>7014.76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s="3" customFormat="1" ht="14.25" customHeight="1" x14ac:dyDescent="0.2">
      <c r="B21" s="16" t="s">
        <v>3</v>
      </c>
      <c r="C21" s="17">
        <v>4001.1770000000001</v>
      </c>
      <c r="D21" s="17">
        <v>4089</v>
      </c>
      <c r="E21" s="17">
        <v>4189.5950000000003</v>
      </c>
      <c r="F21" s="17">
        <v>3358.0940000000001</v>
      </c>
      <c r="G21" s="17">
        <v>4186.4340000000002</v>
      </c>
      <c r="H21" s="17">
        <v>4466.5110000000004</v>
      </c>
      <c r="I21" s="17">
        <f>2394.817</f>
        <v>2394.817</v>
      </c>
      <c r="J21" s="17">
        <v>1026.8040000000001</v>
      </c>
      <c r="K21" s="17">
        <v>712.452</v>
      </c>
      <c r="L21" s="17">
        <v>86.433000000000007</v>
      </c>
    </row>
    <row r="22" spans="2:12" s="3" customFormat="1" ht="12.75" customHeight="1" x14ac:dyDescent="0.2">
      <c r="B22" s="18" t="s">
        <v>9</v>
      </c>
    </row>
    <row r="23" spans="2:12" s="3" customFormat="1" ht="12.75" customHeight="1" x14ac:dyDescent="0.2">
      <c r="B23" s="18" t="s">
        <v>11</v>
      </c>
    </row>
    <row r="24" spans="2:12" s="3" customFormat="1" ht="12.75" customHeight="1" x14ac:dyDescent="0.2">
      <c r="B24" s="1"/>
    </row>
    <row r="25" spans="2:12" s="3" customFormat="1" ht="12.75" customHeight="1" x14ac:dyDescent="0.2">
      <c r="B25" s="1"/>
    </row>
    <row r="26" spans="2:12" s="3" customFormat="1" ht="12.75" customHeight="1" x14ac:dyDescent="0.2">
      <c r="B26" s="1"/>
    </row>
    <row r="27" spans="2:12" ht="12.75" customHeight="1" x14ac:dyDescent="0.2">
      <c r="B27" s="1"/>
    </row>
    <row r="28" spans="2:12" ht="12.75" customHeight="1" x14ac:dyDescent="0.2">
      <c r="B28" s="1"/>
    </row>
    <row r="29" spans="2:12" ht="12.75" customHeight="1" x14ac:dyDescent="0.2">
      <c r="B29" s="1"/>
    </row>
    <row r="30" spans="2:12" ht="12.75" customHeight="1" x14ac:dyDescent="0.2">
      <c r="B30" s="1"/>
    </row>
    <row r="31" spans="2:12" ht="12.75" customHeight="1" x14ac:dyDescent="0.2">
      <c r="B31" s="1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71101</vt:lpstr>
      <vt:lpstr>'71101'!Área_de_impresión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Max A. Bairon Beltran</cp:lastModifiedBy>
  <cp:lastPrinted>2001-04-26T16:53:59Z</cp:lastPrinted>
  <dcterms:created xsi:type="dcterms:W3CDTF">1998-03-31T15:28:26Z</dcterms:created>
  <dcterms:modified xsi:type="dcterms:W3CDTF">2021-08-17T17:34:22Z</dcterms:modified>
</cp:coreProperties>
</file>