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bairon\Downloads\startup-v1.0.5\dist\documentos\308\"/>
    </mc:Choice>
  </mc:AlternateContent>
  <xr:revisionPtr revIDLastSave="0" documentId="13_ncr:1_{3758CE71-50DF-45DC-8C66-AB7D6849CCB3}" xr6:coauthVersionLast="47" xr6:coauthVersionMax="47" xr10:uidLastSave="{00000000-0000-0000-0000-000000000000}"/>
  <bookViews>
    <workbookView xWindow="405" yWindow="1365" windowWidth="21600" windowHeight="11385" tabRatio="624" firstSheet="1" activeTab="1" xr2:uid="{00000000-000D-0000-FFFF-FFFF00000000}"/>
  </bookViews>
  <sheets>
    <sheet name="PORCENTAJE_CV" sheetId="4" r:id="rId1"/>
    <sheet name="3080113" sheetId="7" r:id="rId2"/>
    <sheet name="AGRESORES" sheetId="5" state="hidden" r:id="rId3"/>
  </sheets>
  <definedNames>
    <definedName name="_xlnm.Print_Area" localSheetId="1">'3080113'!$B$10:$H$59</definedName>
  </definedNames>
  <calcPr calcId="191029"/>
</workbook>
</file>

<file path=xl/calcChain.xml><?xml version="1.0" encoding="utf-8"?>
<calcChain xmlns="http://schemas.openxmlformats.org/spreadsheetml/2006/main">
  <c r="D38" i="4" l="1"/>
  <c r="B38" i="4"/>
  <c r="D37" i="4"/>
  <c r="B37" i="4"/>
  <c r="D36" i="4"/>
  <c r="B36" i="4"/>
  <c r="D35" i="4"/>
  <c r="B35" i="4"/>
  <c r="D34" i="4"/>
  <c r="B34" i="4"/>
  <c r="D33" i="4"/>
  <c r="B33" i="4"/>
  <c r="D32" i="4"/>
  <c r="B32" i="4"/>
  <c r="D30" i="4"/>
  <c r="B30" i="4"/>
  <c r="D29" i="4"/>
  <c r="B29" i="4"/>
  <c r="D28" i="4"/>
  <c r="B28" i="4"/>
  <c r="D27" i="4"/>
  <c r="B27" i="4"/>
  <c r="D26" i="4"/>
  <c r="B26" i="4"/>
  <c r="D24" i="4"/>
  <c r="B24" i="4"/>
  <c r="D23" i="4"/>
  <c r="B23" i="4"/>
  <c r="D22" i="4"/>
  <c r="B22" i="4"/>
  <c r="D20" i="4"/>
  <c r="B20" i="4"/>
  <c r="D19" i="4"/>
  <c r="B19" i="4"/>
  <c r="D18" i="4"/>
  <c r="B18" i="4"/>
  <c r="D17" i="4"/>
  <c r="B17" i="4"/>
  <c r="D16" i="4"/>
  <c r="B16" i="4"/>
  <c r="D15" i="4"/>
  <c r="B15" i="4"/>
  <c r="D14" i="4"/>
  <c r="B14" i="4"/>
  <c r="D13" i="4"/>
  <c r="B13" i="4"/>
  <c r="D11" i="4"/>
  <c r="B11" i="4"/>
  <c r="D10" i="4"/>
  <c r="B10" i="4"/>
  <c r="D8" i="4"/>
  <c r="B8" i="4"/>
  <c r="H33" i="4" l="1"/>
  <c r="H35" i="4"/>
  <c r="H37" i="4"/>
  <c r="H32" i="4"/>
  <c r="H28" i="4"/>
  <c r="H30" i="4"/>
  <c r="H23" i="4"/>
  <c r="H22" i="4"/>
  <c r="H15" i="4"/>
  <c r="H17" i="4"/>
  <c r="H19" i="4"/>
  <c r="H13" i="4"/>
  <c r="G34" i="4"/>
  <c r="G38" i="4"/>
  <c r="G28" i="4"/>
  <c r="G29" i="4"/>
  <c r="G23" i="4"/>
  <c r="G24" i="4"/>
  <c r="G15" i="4"/>
  <c r="G16" i="4"/>
  <c r="G19" i="4"/>
  <c r="G20" i="4"/>
  <c r="F33" i="4"/>
  <c r="F35" i="4"/>
  <c r="F37" i="4"/>
  <c r="F32" i="4"/>
  <c r="F28" i="4"/>
  <c r="F30" i="4"/>
  <c r="F23" i="4"/>
  <c r="F22" i="4"/>
  <c r="F16" i="4"/>
  <c r="H11" i="4"/>
  <c r="F11" i="4"/>
  <c r="H8" i="4"/>
  <c r="F8" i="4"/>
  <c r="F18" i="4" l="1"/>
  <c r="C18" i="4"/>
  <c r="C26" i="4"/>
  <c r="C27" i="4"/>
  <c r="C40" i="4"/>
  <c r="C42" i="4"/>
  <c r="F47" i="4"/>
  <c r="F43" i="4"/>
  <c r="G48" i="4"/>
  <c r="G44" i="4"/>
  <c r="H49" i="4"/>
  <c r="H45" i="4"/>
  <c r="H41" i="4"/>
  <c r="C8" i="4"/>
  <c r="C10" i="4"/>
  <c r="G10" i="4"/>
  <c r="F13" i="4"/>
  <c r="F17" i="4"/>
  <c r="C13" i="4"/>
  <c r="C17" i="4"/>
  <c r="C22" i="4"/>
  <c r="C30" i="4"/>
  <c r="C32" i="4"/>
  <c r="C35" i="4"/>
  <c r="C49" i="4"/>
  <c r="C45" i="4"/>
  <c r="C41" i="4"/>
  <c r="F26" i="4"/>
  <c r="F27" i="4"/>
  <c r="F36" i="4"/>
  <c r="F40" i="4"/>
  <c r="F46" i="4"/>
  <c r="F42" i="4"/>
  <c r="G37" i="4"/>
  <c r="G33" i="4"/>
  <c r="G47" i="4"/>
  <c r="G43" i="4"/>
  <c r="H20" i="4"/>
  <c r="H16" i="4"/>
  <c r="H24" i="4"/>
  <c r="H29" i="4"/>
  <c r="H38" i="4"/>
  <c r="H34" i="4"/>
  <c r="H48" i="4"/>
  <c r="H44" i="4"/>
  <c r="F14" i="4"/>
  <c r="C14" i="4"/>
  <c r="C36" i="4"/>
  <c r="C46" i="4"/>
  <c r="C11" i="4"/>
  <c r="G11" i="4"/>
  <c r="F20" i="4"/>
  <c r="C20" i="4"/>
  <c r="C16" i="4"/>
  <c r="C24" i="4"/>
  <c r="C29" i="4"/>
  <c r="C38" i="4"/>
  <c r="C34" i="4"/>
  <c r="C48" i="4"/>
  <c r="C44" i="4"/>
  <c r="F49" i="4"/>
  <c r="F45" i="4"/>
  <c r="F41" i="4"/>
  <c r="G18" i="4"/>
  <c r="G14" i="4"/>
  <c r="G26" i="4"/>
  <c r="G27" i="4"/>
  <c r="G36" i="4"/>
  <c r="G40" i="4"/>
  <c r="G46" i="4"/>
  <c r="G42" i="4"/>
  <c r="H47" i="4"/>
  <c r="H43" i="4"/>
  <c r="G8" i="4"/>
  <c r="F10" i="4"/>
  <c r="H10" i="4"/>
  <c r="F19" i="4"/>
  <c r="F15" i="4"/>
  <c r="C19" i="4"/>
  <c r="C15" i="4"/>
  <c r="C23" i="4"/>
  <c r="C28" i="4"/>
  <c r="C37" i="4"/>
  <c r="C33" i="4"/>
  <c r="C47" i="4"/>
  <c r="C43" i="4"/>
  <c r="F24" i="4"/>
  <c r="F29" i="4"/>
  <c r="F38" i="4"/>
  <c r="F34" i="4"/>
  <c r="F48" i="4"/>
  <c r="F44" i="4"/>
  <c r="G13" i="4"/>
  <c r="G17" i="4"/>
  <c r="G22" i="4"/>
  <c r="G30" i="4"/>
  <c r="G32" i="4"/>
  <c r="G35" i="4"/>
  <c r="G49" i="4"/>
  <c r="G45" i="4"/>
  <c r="G41" i="4"/>
  <c r="H18" i="4"/>
  <c r="H14" i="4"/>
  <c r="H26" i="4"/>
  <c r="H27" i="4"/>
  <c r="H36" i="4"/>
  <c r="H40" i="4"/>
  <c r="H46" i="4"/>
  <c r="H42" i="4"/>
</calcChain>
</file>

<file path=xl/sharedStrings.xml><?xml version="1.0" encoding="utf-8"?>
<sst xmlns="http://schemas.openxmlformats.org/spreadsheetml/2006/main" count="127" uniqueCount="83">
  <si>
    <t>CARACTERÍSTICAS SELECCIONADAS</t>
  </si>
  <si>
    <t>NÚMERO DE MUJERES QUE EXPERIMENTARÓN VIOLENCIA PATRIMONIAL</t>
  </si>
  <si>
    <t xml:space="preserve"> FORMAS DE VIOLENCIA PATRIMONIAL </t>
  </si>
  <si>
    <t>Intentarón quitarle o le quitarón sus propiedades</t>
  </si>
  <si>
    <t xml:space="preserve">Intentarón o le quitaron documentos que acrediten su derecho propietario de algún bien </t>
  </si>
  <si>
    <t>BOLIVIA</t>
  </si>
  <si>
    <t>Área</t>
  </si>
  <si>
    <t>Rural</t>
  </si>
  <si>
    <t>Departamento</t>
  </si>
  <si>
    <t>Chuquisaca</t>
  </si>
  <si>
    <t>La Paz</t>
  </si>
  <si>
    <t>Cochabamba</t>
  </si>
  <si>
    <t>Oruro</t>
  </si>
  <si>
    <t>Potosi</t>
  </si>
  <si>
    <t>Tarija</t>
  </si>
  <si>
    <t>Santa Cruz</t>
  </si>
  <si>
    <t>Beni/Pando</t>
  </si>
  <si>
    <t>Situación conyugal</t>
  </si>
  <si>
    <t>Casadas o unidas</t>
  </si>
  <si>
    <t>Alguna vez unidas</t>
  </si>
  <si>
    <t>Nunca unidas</t>
  </si>
  <si>
    <t>Grupos de Edad</t>
  </si>
  <si>
    <t>15 - 28</t>
  </si>
  <si>
    <t>29 - 39</t>
  </si>
  <si>
    <t>40 - 49</t>
  </si>
  <si>
    <t>50 - 59</t>
  </si>
  <si>
    <t>60 o más</t>
  </si>
  <si>
    <t xml:space="preserve">Nivel de Instrucción </t>
  </si>
  <si>
    <t>Ninguno</t>
  </si>
  <si>
    <t>Esposo o pareja</t>
  </si>
  <si>
    <t>Papá</t>
  </si>
  <si>
    <t>Mamá</t>
  </si>
  <si>
    <t>Hijo(a)</t>
  </si>
  <si>
    <t>Hermano(a)</t>
  </si>
  <si>
    <t>Nieto(a)</t>
  </si>
  <si>
    <t>Tios y primos</t>
  </si>
  <si>
    <t>Familia de su pareja</t>
  </si>
  <si>
    <t>No familiar</t>
  </si>
  <si>
    <t>Fuente: Instituto Nacional de Estadística -  Encuesta de prevalencia y características de la violencia contra las mujeres 2016</t>
  </si>
  <si>
    <t>Otros</t>
  </si>
  <si>
    <t>Le obligarón a poner a nombre de otra persona las propiedades que usted compro o heredo</t>
  </si>
  <si>
    <t xml:space="preserve">Primaria incompleta                                </t>
  </si>
  <si>
    <t xml:space="preserve">Primaria completa                                    </t>
  </si>
  <si>
    <t xml:space="preserve">Secundaria incompleta                                </t>
  </si>
  <si>
    <t>Cuadro N° 35</t>
  </si>
  <si>
    <t>Otro Familiar</t>
  </si>
  <si>
    <t>TOTAL</t>
  </si>
  <si>
    <r>
      <t>Secundaria completa</t>
    </r>
    <r>
      <rPr>
        <sz val="10"/>
        <color indexed="8"/>
        <rFont val="Arial"/>
        <family val="2"/>
      </rPr>
      <t xml:space="preserve">                           </t>
    </r>
  </si>
  <si>
    <r>
      <t>Superior</t>
    </r>
    <r>
      <rPr>
        <sz val="10"/>
        <color indexed="8"/>
        <rFont val="Arial"/>
        <family val="2"/>
      </rPr>
      <t xml:space="preserve">                               </t>
    </r>
  </si>
  <si>
    <t>(%)</t>
  </si>
  <si>
    <r>
      <t>Agresor</t>
    </r>
    <r>
      <rPr>
        <b/>
        <vertAlign val="superscript"/>
        <sz val="10"/>
        <rFont val="Arial"/>
        <family val="2"/>
      </rPr>
      <t>1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</si>
  <si>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La suma de los agresores no da es igual al total de incidencia de violencia ya que una persona puede haber sufrido por mas de uno de los agresores</t>
    </r>
  </si>
  <si>
    <t>NÚMERO DE MUJERES</t>
  </si>
  <si>
    <t>BOLIVIA: DISTRIBUCIÓN PORCENTUAL DE MUJERES QUE HAN SUFRIDO O SUFREN SITUACIONES DE VIOLENCIA PATRIMONIAL A LO LARGO DE SU VIDA EN SU ENTORNO FAMILIAR, SEGÚN CARACTERÍSTICAS SELECCIONADAS, 2016</t>
  </si>
  <si>
    <t>Urbana</t>
  </si>
  <si>
    <t>Fuente: Instituto Nacional de Estadística - Encuesta de prevalencia y características de la violencia contra las mujeres 2016</t>
  </si>
  <si>
    <t>1 La suma del porcentaje de los agresores no da elelñ 100%,  ya que una persona puede haber sufrido por mas de uno de los agresores</t>
  </si>
  <si>
    <t>BOLIVIA: DISTRIBUCIÓN PORCENTUAL DE MUJERES EN SITUACIONES DE VIOLENCIA PATRIMONIAL, POR TIPO DE AGRESOR,  2016</t>
  </si>
  <si>
    <r>
      <t>Agresor</t>
    </r>
    <r>
      <rPr>
        <b/>
        <vertAlign val="superscript"/>
        <sz val="10"/>
        <color rgb="FF002060"/>
        <rFont val="Arial"/>
        <family val="2"/>
      </rPr>
      <t>1</t>
    </r>
  </si>
  <si>
    <t>Cuadro N° 12</t>
  </si>
  <si>
    <t>TIPO DE AGRESORES</t>
  </si>
  <si>
    <r>
      <t>PORCENTAJE DE AGRESIONES</t>
    </r>
    <r>
      <rPr>
        <b/>
        <vertAlign val="superscript"/>
        <sz val="11"/>
        <color rgb="FF002060"/>
        <rFont val="Calibri"/>
        <family val="2"/>
        <scheme val="minor"/>
      </rPr>
      <t>1</t>
    </r>
  </si>
  <si>
    <t>Cuadro N° 3.08.01.13</t>
  </si>
  <si>
    <t>(En número y porcentaje)</t>
  </si>
  <si>
    <t>MUJERES DE 15 AÑOS O MÁS DE EDAD</t>
  </si>
  <si>
    <t>Total</t>
  </si>
  <si>
    <t>Porcentaje</t>
  </si>
  <si>
    <t xml:space="preserve">Intentaron o le quitaron documentos que acrediten su derecho propietario de algún bien </t>
  </si>
  <si>
    <t>Primaria incompleta</t>
  </si>
  <si>
    <t>Primaria completa</t>
  </si>
  <si>
    <t>Secundaria incompleta</t>
  </si>
  <si>
    <t>Secundaria completa</t>
  </si>
  <si>
    <t>Superior</t>
  </si>
  <si>
    <t>Grupo de Edad</t>
  </si>
  <si>
    <t>Nivel de Instrucción</t>
  </si>
  <si>
    <t>Fuente: Instituto Nacional de Estadística -  Encuesta de Prevalencia y Características de Violencia contra las Mujeres 2016</t>
  </si>
  <si>
    <t>MUJERES QUE SUFRIERON VIOLENCIA PATRIMONIAL</t>
  </si>
  <si>
    <t>Intentaron quitarle o le quitaron sus propiedades</t>
  </si>
  <si>
    <t>CARACTERÍSTICA SELECCIONADA</t>
  </si>
  <si>
    <t>Le obligaron a poner a nombre de otra persona las propiedades que usted compró o heredó</t>
  </si>
  <si>
    <t>Potosí</t>
  </si>
  <si>
    <t>BOLIVIA: MUJERES DE 15 AÑOS O MÁS DE EDAD QUE HAN SUFRIDO O SUFREN SITUACIONES DE VIOLENCIA PATRIMONIAL A LO LARGO DE SU VIDA, EN SU ENTORNO FAMILIAR, SEGÚN CARACTERÍSTICA SELECCIONADA, 2016</t>
  </si>
  <si>
    <t>(*) Con coeficiente mayor al 20%, emplearlo solo de forma referencial.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</si>
</sst>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#\ ###\ ##0"/>
    <numFmt numFmtId="166" formatCode="_(* #,##0.0_);_(* \(#,##0.0\);_(* &quot;-&quot;??_);_(@_)"/>
    <numFmt numFmtId="167" formatCode="0.0"/>
    <numFmt numFmtId="168" formatCode="#,##0.0_);\(#,##0.0\)"/>
    <numFmt numFmtId="169" formatCode="#,##0.0&quot;*&quot;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rgb="FFC00000"/>
      <name val="Arial"/>
      <family val="2"/>
    </font>
    <font>
      <b/>
      <vertAlign val="superscript"/>
      <sz val="10"/>
      <name val="Arial"/>
      <family val="2"/>
    </font>
    <font>
      <vertAlign val="superscript"/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indexed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9"/>
      <color rgb="FF002060"/>
      <name val="Arial"/>
      <family val="2"/>
    </font>
    <font>
      <b/>
      <vertAlign val="superscript"/>
      <sz val="10"/>
      <color rgb="FF002060"/>
      <name val="Arial"/>
      <family val="2"/>
    </font>
    <font>
      <sz val="8"/>
      <color rgb="FF002060"/>
      <name val="Arial"/>
      <family val="2"/>
    </font>
    <font>
      <sz val="8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vertAlign val="superscript"/>
      <sz val="11"/>
      <color rgb="FF002060"/>
      <name val="Calibri"/>
      <family val="2"/>
      <scheme val="minor"/>
    </font>
    <font>
      <sz val="9"/>
      <color rgb="FF00008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11"/>
      <color rgb="FF002060"/>
      <name val="Arial"/>
      <family val="2"/>
    </font>
    <font>
      <b/>
      <sz val="10"/>
      <color rgb="FF17223D"/>
      <name val="Arial"/>
      <family val="2"/>
    </font>
    <font>
      <b/>
      <i/>
      <sz val="10"/>
      <color rgb="FF17223D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44618C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rgb="FF17223D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26">
    <xf numFmtId="0" fontId="0" fillId="0" borderId="0" xfId="0"/>
    <xf numFmtId="0" fontId="4" fillId="2" borderId="0" xfId="1" applyFont="1" applyFill="1" applyBorder="1" applyAlignment="1" applyProtection="1">
      <alignment horizontal="center" vertical="center" wrapText="1" readingOrder="1"/>
      <protection locked="0"/>
    </xf>
    <xf numFmtId="0" fontId="4" fillId="2" borderId="1" xfId="1" applyFont="1" applyFill="1" applyBorder="1" applyAlignment="1" applyProtection="1">
      <alignment vertical="center" wrapText="1" readingOrder="1"/>
      <protection locked="0"/>
    </xf>
    <xf numFmtId="0" fontId="5" fillId="2" borderId="7" xfId="1" applyFont="1" applyFill="1" applyBorder="1" applyAlignment="1" applyProtection="1">
      <alignment vertical="top" wrapText="1" readingOrder="1"/>
      <protection locked="0"/>
    </xf>
    <xf numFmtId="165" fontId="5" fillId="2" borderId="8" xfId="1" applyNumberFormat="1" applyFont="1" applyFill="1" applyBorder="1" applyAlignment="1" applyProtection="1">
      <alignment vertical="top" wrapText="1" readingOrder="1"/>
      <protection locked="0"/>
    </xf>
    <xf numFmtId="0" fontId="9" fillId="2" borderId="0" xfId="2" applyFont="1" applyFill="1" applyBorder="1" applyAlignment="1">
      <alignment horizontal="right"/>
    </xf>
    <xf numFmtId="0" fontId="6" fillId="2" borderId="0" xfId="2" applyFont="1" applyFill="1" applyBorder="1" applyAlignment="1">
      <alignment vertical="center"/>
    </xf>
    <xf numFmtId="0" fontId="1" fillId="2" borderId="0" xfId="2" applyFont="1" applyFill="1" applyBorder="1" applyAlignment="1">
      <alignment horizontal="right"/>
    </xf>
    <xf numFmtId="0" fontId="6" fillId="2" borderId="0" xfId="1" applyFont="1" applyFill="1" applyBorder="1" applyAlignment="1" applyProtection="1">
      <alignment horizontal="left" vertical="center" wrapText="1" readingOrder="1"/>
      <protection locked="0"/>
    </xf>
    <xf numFmtId="0" fontId="12" fillId="0" borderId="0" xfId="0" applyFont="1"/>
    <xf numFmtId="0" fontId="13" fillId="2" borderId="1" xfId="1" applyFont="1" applyFill="1" applyBorder="1" applyAlignment="1" applyProtection="1">
      <alignment horizontal="center" vertical="center" wrapText="1" readingOrder="1"/>
      <protection locked="0"/>
    </xf>
    <xf numFmtId="0" fontId="14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0" xfId="2" applyFont="1" applyFill="1" applyBorder="1" applyAlignment="1" applyProtection="1">
      <alignment horizontal="left" vertical="top" readingOrder="1"/>
      <protection locked="0"/>
    </xf>
    <xf numFmtId="0" fontId="15" fillId="2" borderId="0" xfId="2" applyFont="1" applyFill="1"/>
    <xf numFmtId="0" fontId="2" fillId="2" borderId="0" xfId="1" applyFont="1" applyFill="1" applyAlignment="1" applyProtection="1">
      <alignment horizontal="left" vertical="center" readingOrder="1"/>
      <protection locked="0"/>
    </xf>
    <xf numFmtId="166" fontId="3" fillId="2" borderId="0" xfId="3" applyNumberFormat="1" applyFont="1" applyFill="1" applyBorder="1" applyAlignment="1" applyProtection="1">
      <alignment horizontal="center" vertical="center" wrapText="1" readingOrder="1"/>
      <protection locked="0"/>
    </xf>
    <xf numFmtId="166" fontId="3" fillId="3" borderId="0" xfId="4" applyNumberFormat="1" applyFont="1" applyFill="1" applyBorder="1" applyAlignment="1" applyProtection="1">
      <alignment horizontal="center" vertical="center" wrapText="1" readingOrder="1"/>
      <protection locked="0"/>
    </xf>
    <xf numFmtId="166" fontId="3" fillId="3" borderId="2" xfId="4" applyNumberFormat="1" applyFont="1" applyFill="1" applyBorder="1" applyAlignment="1" applyProtection="1">
      <alignment horizontal="center" vertical="center" wrapText="1" readingOrder="1"/>
      <protection locked="0"/>
    </xf>
    <xf numFmtId="0" fontId="4" fillId="2" borderId="0" xfId="1" applyFont="1" applyFill="1" applyBorder="1" applyAlignment="1">
      <alignment horizontal="left" vertical="center"/>
    </xf>
    <xf numFmtId="0" fontId="6" fillId="2" borderId="5" xfId="1" applyFont="1" applyFill="1" applyBorder="1" applyAlignment="1" applyProtection="1">
      <alignment horizontal="left" vertical="center" wrapText="1" readingOrder="1"/>
      <protection locked="0"/>
    </xf>
    <xf numFmtId="0" fontId="6" fillId="2" borderId="3" xfId="1" applyFont="1" applyFill="1" applyBorder="1" applyAlignment="1" applyProtection="1">
      <alignment horizontal="left" vertical="center" wrapText="1" readingOrder="1"/>
      <protection locked="0"/>
    </xf>
    <xf numFmtId="165" fontId="6" fillId="2" borderId="4" xfId="1" applyNumberFormat="1" applyFont="1" applyFill="1" applyBorder="1" applyAlignment="1" applyProtection="1">
      <alignment horizontal="left" vertical="center" wrapText="1" readingOrder="1"/>
      <protection locked="0"/>
    </xf>
    <xf numFmtId="166" fontId="7" fillId="2" borderId="9" xfId="3" applyNumberFormat="1" applyFont="1" applyFill="1" applyBorder="1" applyAlignment="1" applyProtection="1">
      <alignment vertical="center" wrapText="1" readingOrder="1"/>
      <protection locked="0"/>
    </xf>
    <xf numFmtId="166" fontId="7" fillId="2" borderId="6" xfId="3" applyNumberFormat="1" applyFont="1" applyFill="1" applyBorder="1" applyAlignment="1" applyProtection="1">
      <alignment vertical="center" wrapText="1" readingOrder="1"/>
      <protection locked="0"/>
    </xf>
    <xf numFmtId="0" fontId="12" fillId="2" borderId="0" xfId="0" applyFont="1" applyFill="1"/>
    <xf numFmtId="166" fontId="3" fillId="2" borderId="0" xfId="3" applyNumberFormat="1" applyFont="1" applyFill="1" applyBorder="1" applyAlignment="1" applyProtection="1">
      <alignment vertical="center" wrapText="1" readingOrder="1"/>
      <protection locked="0"/>
    </xf>
    <xf numFmtId="166" fontId="3" fillId="3" borderId="0" xfId="4" applyNumberFormat="1" applyFont="1" applyFill="1" applyBorder="1" applyAlignment="1" applyProtection="1">
      <alignment vertical="center" wrapText="1" readingOrder="1"/>
      <protection locked="0"/>
    </xf>
    <xf numFmtId="166" fontId="3" fillId="3" borderId="12" xfId="4" applyNumberFormat="1" applyFont="1" applyFill="1" applyBorder="1" applyAlignment="1" applyProtection="1">
      <alignment vertical="center" wrapText="1" readingOrder="1"/>
      <protection locked="0"/>
    </xf>
    <xf numFmtId="0" fontId="9" fillId="2" borderId="0" xfId="2" applyFont="1" applyFill="1" applyBorder="1" applyAlignment="1">
      <alignment horizontal="center"/>
    </xf>
    <xf numFmtId="0" fontId="2" fillId="2" borderId="0" xfId="2" applyFont="1" applyFill="1" applyBorder="1" applyAlignment="1" applyProtection="1">
      <alignment horizontal="center" vertical="top" wrapText="1" readingOrder="1"/>
      <protection locked="0"/>
    </xf>
    <xf numFmtId="0" fontId="2" fillId="2" borderId="0" xfId="1" applyFont="1" applyFill="1" applyAlignment="1" applyProtection="1">
      <alignment horizontal="center" vertical="center" wrapText="1" readingOrder="1"/>
      <protection locked="0"/>
    </xf>
    <xf numFmtId="0" fontId="1" fillId="2" borderId="3" xfId="1" applyFont="1" applyFill="1" applyBorder="1" applyAlignment="1" applyProtection="1">
      <alignment horizontal="left" vertical="center" wrapText="1" indent="2" readingOrder="1"/>
      <protection locked="0"/>
    </xf>
    <xf numFmtId="165" fontId="1" fillId="2" borderId="4" xfId="1" applyNumberFormat="1" applyFont="1" applyFill="1" applyBorder="1" applyAlignment="1" applyProtection="1">
      <alignment horizontal="left" vertical="center" wrapText="1" indent="2" readingOrder="1"/>
      <protection locked="0"/>
    </xf>
    <xf numFmtId="165" fontId="1" fillId="2" borderId="0" xfId="1" applyNumberFormat="1" applyFont="1" applyFill="1" applyBorder="1" applyAlignment="1" applyProtection="1">
      <alignment horizontal="left" vertical="center" wrapText="1" indent="2" readingOrder="1"/>
      <protection locked="0"/>
    </xf>
    <xf numFmtId="0" fontId="1" fillId="2" borderId="0" xfId="1" applyFont="1" applyFill="1" applyBorder="1" applyAlignment="1" applyProtection="1">
      <alignment horizontal="left" vertical="center" wrapText="1" indent="2" readingOrder="1"/>
      <protection locked="0"/>
    </xf>
    <xf numFmtId="0" fontId="3" fillId="2" borderId="3" xfId="1" applyFont="1" applyFill="1" applyBorder="1" applyAlignment="1" applyProtection="1">
      <alignment horizontal="left" vertical="center" wrapText="1" indent="2" readingOrder="1"/>
      <protection locked="0"/>
    </xf>
    <xf numFmtId="0" fontId="3" fillId="2" borderId="10" xfId="1" applyFont="1" applyFill="1" applyBorder="1" applyAlignment="1" applyProtection="1">
      <alignment horizontal="left" vertical="center" wrapText="1" indent="2" readingOrder="1"/>
      <protection locked="0"/>
    </xf>
    <xf numFmtId="0" fontId="3" fillId="2" borderId="0" xfId="1" applyFont="1" applyFill="1" applyBorder="1" applyAlignment="1" applyProtection="1">
      <alignment horizontal="left" vertical="center" wrapText="1" indent="2" readingOrder="1"/>
      <protection locked="0"/>
    </xf>
    <xf numFmtId="0" fontId="3" fillId="2" borderId="2" xfId="1" applyFont="1" applyFill="1" applyBorder="1" applyAlignment="1" applyProtection="1">
      <alignment horizontal="left" vertical="center" wrapText="1" indent="2" readingOrder="1"/>
      <protection locked="0"/>
    </xf>
    <xf numFmtId="3" fontId="3" fillId="2" borderId="0" xfId="1" applyNumberFormat="1" applyFont="1" applyFill="1" applyBorder="1" applyAlignment="1" applyProtection="1">
      <alignment horizontal="right" vertical="center" wrapText="1" readingOrder="1"/>
      <protection locked="0"/>
    </xf>
    <xf numFmtId="3" fontId="3" fillId="3" borderId="0" xfId="1" applyNumberFormat="1" applyFont="1" applyFill="1" applyBorder="1" applyAlignment="1" applyProtection="1">
      <alignment horizontal="right" vertical="center" wrapText="1" readingOrder="1"/>
      <protection locked="0"/>
    </xf>
    <xf numFmtId="3" fontId="3" fillId="3" borderId="2" xfId="1" applyNumberFormat="1" applyFont="1" applyFill="1" applyBorder="1" applyAlignment="1" applyProtection="1">
      <alignment horizontal="right" vertical="center" wrapText="1" readingOrder="1"/>
      <protection locked="0"/>
    </xf>
    <xf numFmtId="3" fontId="3" fillId="2" borderId="2" xfId="1" applyNumberFormat="1" applyFont="1" applyFill="1" applyBorder="1" applyAlignment="1" applyProtection="1">
      <alignment horizontal="right" vertical="center" wrapText="1" readingOrder="1"/>
      <protection locked="0"/>
    </xf>
    <xf numFmtId="0" fontId="4" fillId="2" borderId="2" xfId="1" applyFont="1" applyFill="1" applyBorder="1" applyAlignment="1" applyProtection="1">
      <alignment horizontal="right" vertical="center" wrapText="1" readingOrder="1"/>
      <protection locked="0"/>
    </xf>
    <xf numFmtId="0" fontId="2" fillId="2" borderId="0" xfId="1" applyFont="1" applyFill="1" applyAlignment="1" applyProtection="1">
      <alignment horizontal="left" vertical="center" wrapText="1" readingOrder="1"/>
      <protection locked="0"/>
    </xf>
    <xf numFmtId="0" fontId="2" fillId="2" borderId="0" xfId="2" applyFont="1" applyFill="1" applyBorder="1" applyAlignment="1" applyProtection="1">
      <alignment horizontal="left" vertical="top" wrapText="1" readingOrder="1"/>
      <protection locked="0"/>
    </xf>
    <xf numFmtId="0" fontId="4" fillId="2" borderId="1" xfId="1" applyFont="1" applyFill="1" applyBorder="1" applyAlignment="1" applyProtection="1">
      <alignment horizontal="center" vertical="center" wrapText="1" readingOrder="1"/>
      <protection locked="0"/>
    </xf>
    <xf numFmtId="0" fontId="4" fillId="2" borderId="2" xfId="1" applyFont="1" applyFill="1" applyBorder="1" applyAlignment="1" applyProtection="1">
      <alignment horizontal="center" vertical="center" wrapText="1" readingOrder="1"/>
      <protection locked="0"/>
    </xf>
    <xf numFmtId="3" fontId="17" fillId="2" borderId="0" xfId="1" applyNumberFormat="1" applyFont="1" applyFill="1" applyBorder="1" applyAlignment="1" applyProtection="1">
      <alignment horizontal="right" vertical="center" wrapText="1" readingOrder="1"/>
      <protection locked="0"/>
    </xf>
    <xf numFmtId="166" fontId="17" fillId="2" borderId="0" xfId="3" applyNumberFormat="1" applyFont="1" applyFill="1" applyBorder="1" applyAlignment="1" applyProtection="1">
      <alignment horizontal="center" vertical="center" wrapText="1" readingOrder="1"/>
      <protection locked="0"/>
    </xf>
    <xf numFmtId="166" fontId="17" fillId="2" borderId="9" xfId="3" applyNumberFormat="1" applyFont="1" applyFill="1" applyBorder="1" applyAlignment="1" applyProtection="1">
      <alignment vertical="center" wrapText="1" readingOrder="1"/>
      <protection locked="0"/>
    </xf>
    <xf numFmtId="0" fontId="16" fillId="2" borderId="0" xfId="1" applyFont="1" applyFill="1" applyBorder="1" applyAlignment="1" applyProtection="1">
      <alignment horizontal="left" vertical="center" wrapText="1" readingOrder="1"/>
      <protection locked="0"/>
    </xf>
    <xf numFmtId="0" fontId="17" fillId="2" borderId="0" xfId="1" applyFont="1" applyFill="1" applyBorder="1" applyAlignment="1" applyProtection="1">
      <alignment horizontal="left" vertical="center" wrapText="1" indent="2" readingOrder="1"/>
      <protection locked="0"/>
    </xf>
    <xf numFmtId="3" fontId="17" fillId="3" borderId="0" xfId="1" applyNumberFormat="1" applyFont="1" applyFill="1" applyBorder="1" applyAlignment="1" applyProtection="1">
      <alignment horizontal="right" vertical="center" wrapText="1" readingOrder="1"/>
      <protection locked="0"/>
    </xf>
    <xf numFmtId="166" fontId="17" fillId="3" borderId="0" xfId="4" applyNumberFormat="1" applyFont="1" applyFill="1" applyBorder="1" applyAlignment="1" applyProtection="1">
      <alignment horizontal="center" vertical="center" wrapText="1" readingOrder="1"/>
      <protection locked="0"/>
    </xf>
    <xf numFmtId="0" fontId="17" fillId="2" borderId="2" xfId="1" applyFont="1" applyFill="1" applyBorder="1" applyAlignment="1" applyProtection="1">
      <alignment horizontal="left" vertical="center" wrapText="1" indent="2" readingOrder="1"/>
      <protection locked="0"/>
    </xf>
    <xf numFmtId="3" fontId="17" fillId="3" borderId="2" xfId="1" applyNumberFormat="1" applyFont="1" applyFill="1" applyBorder="1" applyAlignment="1" applyProtection="1">
      <alignment horizontal="right" vertical="center" wrapText="1" readingOrder="1"/>
      <protection locked="0"/>
    </xf>
    <xf numFmtId="3" fontId="17" fillId="2" borderId="2" xfId="1" applyNumberFormat="1" applyFont="1" applyFill="1" applyBorder="1" applyAlignment="1" applyProtection="1">
      <alignment horizontal="right" vertical="center" wrapText="1" readingOrder="1"/>
      <protection locked="0"/>
    </xf>
    <xf numFmtId="166" fontId="17" fillId="3" borderId="2" xfId="4" applyNumberFormat="1" applyFont="1" applyFill="1" applyBorder="1" applyAlignment="1" applyProtection="1">
      <alignment horizontal="center" vertical="center" wrapText="1" readingOrder="1"/>
      <protection locked="0"/>
    </xf>
    <xf numFmtId="166" fontId="17" fillId="2" borderId="6" xfId="3" applyNumberFormat="1" applyFont="1" applyFill="1" applyBorder="1" applyAlignment="1" applyProtection="1">
      <alignment vertical="center" wrapText="1" readingOrder="1"/>
      <protection locked="0"/>
    </xf>
    <xf numFmtId="0" fontId="20" fillId="2" borderId="0" xfId="2" applyFont="1" applyFill="1" applyBorder="1" applyAlignment="1" applyProtection="1">
      <alignment horizontal="left" vertical="top" wrapText="1" readingOrder="1"/>
      <protection locked="0"/>
    </xf>
    <xf numFmtId="0" fontId="20" fillId="2" borderId="0" xfId="2" applyFont="1" applyFill="1" applyBorder="1" applyAlignment="1" applyProtection="1">
      <alignment horizontal="center" vertical="top" wrapText="1" readingOrder="1"/>
      <protection locked="0"/>
    </xf>
    <xf numFmtId="0" fontId="20" fillId="2" borderId="0" xfId="2" applyFont="1" applyFill="1"/>
    <xf numFmtId="0" fontId="22" fillId="0" borderId="0" xfId="0" applyFont="1"/>
    <xf numFmtId="0" fontId="22" fillId="2" borderId="0" xfId="0" applyFont="1" applyFill="1"/>
    <xf numFmtId="0" fontId="22" fillId="2" borderId="11" xfId="0" applyFont="1" applyFill="1" applyBorder="1"/>
    <xf numFmtId="0" fontId="18" fillId="2" borderId="0" xfId="1" applyFont="1" applyFill="1" applyBorder="1" applyAlignment="1" applyProtection="1">
      <alignment horizontal="left" vertical="top" wrapText="1" indent="2" readingOrder="1"/>
      <protection locked="0"/>
    </xf>
    <xf numFmtId="167" fontId="22" fillId="2" borderId="1" xfId="0" applyNumberFormat="1" applyFont="1" applyFill="1" applyBorder="1"/>
    <xf numFmtId="167" fontId="22" fillId="2" borderId="0" xfId="0" applyNumberFormat="1" applyFont="1" applyFill="1" applyBorder="1"/>
    <xf numFmtId="0" fontId="18" fillId="2" borderId="2" xfId="1" applyFont="1" applyFill="1" applyBorder="1" applyAlignment="1" applyProtection="1">
      <alignment horizontal="left" vertical="top" wrapText="1" indent="2" readingOrder="1"/>
      <protection locked="0"/>
    </xf>
    <xf numFmtId="0" fontId="22" fillId="2" borderId="2" xfId="0" applyFont="1" applyFill="1" applyBorder="1"/>
    <xf numFmtId="167" fontId="22" fillId="2" borderId="2" xfId="0" applyNumberFormat="1" applyFont="1" applyFill="1" applyBorder="1"/>
    <xf numFmtId="0" fontId="21" fillId="2" borderId="0" xfId="0" applyFont="1" applyFill="1"/>
    <xf numFmtId="0" fontId="23" fillId="2" borderId="0" xfId="0" applyFont="1" applyFill="1"/>
    <xf numFmtId="0" fontId="24" fillId="2" borderId="11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wrapText="1"/>
    </xf>
    <xf numFmtId="0" fontId="26" fillId="0" borderId="0" xfId="0" applyFont="1"/>
    <xf numFmtId="0" fontId="17" fillId="0" borderId="0" xfId="0" applyFont="1"/>
    <xf numFmtId="0" fontId="18" fillId="0" borderId="0" xfId="0" applyFont="1"/>
    <xf numFmtId="0" fontId="29" fillId="0" borderId="0" xfId="0" applyFont="1"/>
    <xf numFmtId="0" fontId="30" fillId="0" borderId="0" xfId="2" applyFont="1" applyFill="1" applyBorder="1" applyAlignment="1">
      <alignment vertical="center"/>
    </xf>
    <xf numFmtId="0" fontId="30" fillId="0" borderId="0" xfId="2" applyFont="1" applyFill="1" applyBorder="1" applyAlignment="1">
      <alignment horizontal="right"/>
    </xf>
    <xf numFmtId="0" fontId="30" fillId="0" borderId="0" xfId="2" applyFont="1" applyFill="1" applyBorder="1" applyAlignment="1">
      <alignment horizontal="center"/>
    </xf>
    <xf numFmtId="0" fontId="27" fillId="4" borderId="17" xfId="1" applyFont="1" applyFill="1" applyBorder="1" applyAlignment="1" applyProtection="1">
      <alignment horizontal="center" vertical="center" wrapText="1"/>
      <protection locked="0"/>
    </xf>
    <xf numFmtId="0" fontId="27" fillId="4" borderId="18" xfId="1" applyFont="1" applyFill="1" applyBorder="1" applyAlignment="1" applyProtection="1">
      <alignment horizontal="center" vertical="center" wrapText="1"/>
      <protection locked="0"/>
    </xf>
    <xf numFmtId="3" fontId="28" fillId="2" borderId="19" xfId="1" applyNumberFormat="1" applyFont="1" applyFill="1" applyBorder="1" applyAlignment="1" applyProtection="1">
      <alignment horizontal="right" vertical="center" wrapText="1" readingOrder="1"/>
      <protection locked="0"/>
    </xf>
    <xf numFmtId="166" fontId="28" fillId="2" borderId="19" xfId="3" applyNumberFormat="1" applyFont="1" applyFill="1" applyBorder="1" applyAlignment="1" applyProtection="1">
      <alignment horizontal="right" vertical="center" wrapText="1" readingOrder="1"/>
      <protection locked="0"/>
    </xf>
    <xf numFmtId="166" fontId="28" fillId="2" borderId="19" xfId="3" applyNumberFormat="1" applyFont="1" applyFill="1" applyBorder="1" applyAlignment="1" applyProtection="1">
      <alignment horizontal="right" vertical="center" readingOrder="1"/>
      <protection locked="0"/>
    </xf>
    <xf numFmtId="0" fontId="28" fillId="2" borderId="19" xfId="1" applyFont="1" applyFill="1" applyBorder="1" applyAlignment="1" applyProtection="1">
      <alignment horizontal="left" vertical="center" wrapText="1" indent="4" readingOrder="1"/>
      <protection locked="0"/>
    </xf>
    <xf numFmtId="169" fontId="28" fillId="2" borderId="19" xfId="3" applyNumberFormat="1" applyFont="1" applyFill="1" applyBorder="1" applyAlignment="1" applyProtection="1">
      <alignment horizontal="right" vertical="center" readingOrder="1"/>
      <protection locked="0"/>
    </xf>
    <xf numFmtId="165" fontId="28" fillId="2" borderId="19" xfId="1" applyNumberFormat="1" applyFont="1" applyFill="1" applyBorder="1" applyAlignment="1" applyProtection="1">
      <alignment horizontal="left" vertical="center" wrapText="1" indent="4" readingOrder="1"/>
      <protection locked="0"/>
    </xf>
    <xf numFmtId="0" fontId="28" fillId="2" borderId="20" xfId="1" applyFont="1" applyFill="1" applyBorder="1" applyAlignment="1" applyProtection="1">
      <alignment horizontal="left" vertical="center" wrapText="1" indent="4" readingOrder="1"/>
      <protection locked="0"/>
    </xf>
    <xf numFmtId="3" fontId="28" fillId="2" borderId="20" xfId="1" applyNumberFormat="1" applyFont="1" applyFill="1" applyBorder="1" applyAlignment="1" applyProtection="1">
      <alignment horizontal="right" vertical="center" wrapText="1" readingOrder="1"/>
      <protection locked="0"/>
    </xf>
    <xf numFmtId="169" fontId="28" fillId="2" borderId="20" xfId="3" applyNumberFormat="1" applyFont="1" applyFill="1" applyBorder="1" applyAlignment="1" applyProtection="1">
      <alignment horizontal="right" vertical="center" wrapText="1" readingOrder="1"/>
      <protection locked="0"/>
    </xf>
    <xf numFmtId="168" fontId="28" fillId="2" borderId="20" xfId="3" applyNumberFormat="1" applyFont="1" applyFill="1" applyBorder="1" applyAlignment="1" applyProtection="1">
      <alignment horizontal="right" vertical="center" readingOrder="1"/>
      <protection locked="0"/>
    </xf>
    <xf numFmtId="0" fontId="27" fillId="0" borderId="0" xfId="1" applyFont="1" applyFill="1" applyBorder="1" applyAlignment="1" applyProtection="1">
      <alignment horizontal="center" vertical="center" wrapText="1" readingOrder="1"/>
      <protection locked="0"/>
    </xf>
    <xf numFmtId="0" fontId="27" fillId="0" borderId="0" xfId="1" applyFont="1" applyFill="1" applyBorder="1" applyAlignment="1" applyProtection="1">
      <alignment horizontal="center" vertical="center" wrapText="1"/>
      <protection locked="0"/>
    </xf>
    <xf numFmtId="0" fontId="27" fillId="4" borderId="17" xfId="1" applyFont="1" applyFill="1" applyBorder="1" applyAlignment="1" applyProtection="1">
      <alignment horizontal="center" vertical="center" wrapText="1" readingOrder="1"/>
      <protection locked="0"/>
    </xf>
    <xf numFmtId="0" fontId="17" fillId="0" borderId="0" xfId="0" applyFont="1" applyBorder="1"/>
    <xf numFmtId="0" fontId="15" fillId="2" borderId="0" xfId="2" applyFont="1" applyFill="1" applyBorder="1" applyAlignment="1" applyProtection="1">
      <alignment horizontal="left" vertical="center" readingOrder="1"/>
      <protection locked="0"/>
    </xf>
    <xf numFmtId="0" fontId="27" fillId="6" borderId="21" xfId="0" applyFont="1" applyFill="1" applyBorder="1" applyAlignment="1">
      <alignment horizontal="left" vertical="center" indent="1"/>
    </xf>
    <xf numFmtId="3" fontId="27" fillId="6" borderId="21" xfId="0" applyNumberFormat="1" applyFont="1" applyFill="1" applyBorder="1" applyAlignment="1">
      <alignment horizontal="right" vertical="center" indent="1"/>
    </xf>
    <xf numFmtId="0" fontId="17" fillId="2" borderId="0" xfId="0" applyFont="1" applyFill="1"/>
    <xf numFmtId="0" fontId="17" fillId="2" borderId="0" xfId="0" applyFont="1" applyFill="1" applyBorder="1"/>
    <xf numFmtId="0" fontId="18" fillId="2" borderId="0" xfId="0" applyFont="1" applyFill="1"/>
    <xf numFmtId="3" fontId="27" fillId="2" borderId="22" xfId="0" applyNumberFormat="1" applyFont="1" applyFill="1" applyBorder="1" applyAlignment="1">
      <alignment horizontal="right" vertical="center" indent="1"/>
    </xf>
    <xf numFmtId="0" fontId="14" fillId="5" borderId="23" xfId="1" applyFont="1" applyFill="1" applyBorder="1" applyAlignment="1" applyProtection="1">
      <alignment horizontal="left" vertical="center" wrapText="1" indent="2"/>
      <protection locked="0"/>
    </xf>
    <xf numFmtId="3" fontId="14" fillId="5" borderId="0" xfId="1" applyNumberFormat="1" applyFont="1" applyFill="1" applyBorder="1" applyAlignment="1" applyProtection="1">
      <alignment horizontal="right" vertical="center" wrapText="1" readingOrder="1"/>
      <protection locked="0"/>
    </xf>
    <xf numFmtId="166" fontId="14" fillId="5" borderId="0" xfId="3" applyNumberFormat="1" applyFont="1" applyFill="1" applyBorder="1" applyAlignment="1" applyProtection="1">
      <alignment horizontal="right" vertical="center" wrapText="1" readingOrder="1"/>
      <protection locked="0"/>
    </xf>
    <xf numFmtId="166" fontId="14" fillId="5" borderId="0" xfId="3" applyNumberFormat="1" applyFont="1" applyFill="1" applyBorder="1" applyAlignment="1" applyProtection="1">
      <alignment horizontal="right" vertical="center" readingOrder="1"/>
      <protection locked="0"/>
    </xf>
    <xf numFmtId="166" fontId="14" fillId="5" borderId="24" xfId="3" applyNumberFormat="1" applyFont="1" applyFill="1" applyBorder="1" applyAlignment="1" applyProtection="1">
      <alignment horizontal="right" vertical="center" readingOrder="1"/>
      <protection locked="0"/>
    </xf>
    <xf numFmtId="165" fontId="14" fillId="5" borderId="23" xfId="1" applyNumberFormat="1" applyFont="1" applyFill="1" applyBorder="1" applyAlignment="1" applyProtection="1">
      <alignment horizontal="left" vertical="center" wrapText="1" indent="2"/>
      <protection locked="0"/>
    </xf>
    <xf numFmtId="0" fontId="15" fillId="2" borderId="0" xfId="2" applyFont="1" applyFill="1" applyBorder="1" applyAlignment="1" applyProtection="1">
      <alignment horizontal="left" vertical="center" indent="4" readingOrder="1"/>
      <protection locked="0"/>
    </xf>
    <xf numFmtId="0" fontId="6" fillId="2" borderId="0" xfId="2" applyFont="1" applyFill="1" applyBorder="1" applyAlignment="1" applyProtection="1">
      <alignment horizontal="left" vertical="center" wrapText="1" readingOrder="1"/>
      <protection locked="0"/>
    </xf>
    <xf numFmtId="0" fontId="5" fillId="0" borderId="2" xfId="1" applyFont="1" applyBorder="1" applyAlignment="1" applyProtection="1">
      <alignment horizontal="center" vertical="top" wrapText="1" readingOrder="1"/>
      <protection locked="0"/>
    </xf>
    <xf numFmtId="0" fontId="5" fillId="2" borderId="1" xfId="1" applyFont="1" applyFill="1" applyBorder="1" applyAlignment="1" applyProtection="1">
      <alignment horizontal="center" vertical="center" wrapText="1" readingOrder="1"/>
      <protection locked="0"/>
    </xf>
    <xf numFmtId="0" fontId="5" fillId="2" borderId="2" xfId="1" applyFont="1" applyFill="1" applyBorder="1" applyAlignment="1" applyProtection="1">
      <alignment horizontal="center" vertical="center" wrapText="1" readingOrder="1"/>
      <protection locked="0"/>
    </xf>
    <xf numFmtId="0" fontId="4" fillId="2" borderId="11" xfId="1" applyFont="1" applyFill="1" applyBorder="1" applyAlignment="1" applyProtection="1">
      <alignment horizontal="center" vertical="center" wrapText="1" readingOrder="1"/>
      <protection locked="0"/>
    </xf>
    <xf numFmtId="0" fontId="30" fillId="0" borderId="0" xfId="2" applyFont="1" applyFill="1" applyBorder="1" applyAlignment="1" applyProtection="1">
      <alignment horizontal="left" vertical="center" wrapText="1" readingOrder="1"/>
      <protection locked="0"/>
    </xf>
    <xf numFmtId="0" fontId="27" fillId="4" borderId="13" xfId="1" applyFont="1" applyFill="1" applyBorder="1" applyAlignment="1" applyProtection="1">
      <alignment horizontal="center" vertical="center" wrapText="1" readingOrder="1"/>
      <protection locked="0"/>
    </xf>
    <xf numFmtId="0" fontId="27" fillId="4" borderId="16" xfId="1" applyFont="1" applyFill="1" applyBorder="1" applyAlignment="1" applyProtection="1">
      <alignment horizontal="center" vertical="center" wrapText="1" readingOrder="1"/>
      <protection locked="0"/>
    </xf>
    <xf numFmtId="0" fontId="27" fillId="4" borderId="14" xfId="1" applyFont="1" applyFill="1" applyBorder="1" applyAlignment="1" applyProtection="1">
      <alignment horizontal="center" vertical="center" wrapText="1" readingOrder="1"/>
      <protection locked="0"/>
    </xf>
    <xf numFmtId="0" fontId="27" fillId="4" borderId="17" xfId="1" applyFont="1" applyFill="1" applyBorder="1" applyAlignment="1" applyProtection="1">
      <alignment horizontal="center" vertical="center" wrapText="1" readingOrder="1"/>
      <protection locked="0"/>
    </xf>
    <xf numFmtId="0" fontId="27" fillId="4" borderId="15" xfId="1" applyFont="1" applyFill="1" applyBorder="1" applyAlignment="1" applyProtection="1">
      <alignment horizontal="center" vertical="center" wrapText="1" readingOrder="1"/>
      <protection locked="0"/>
    </xf>
    <xf numFmtId="0" fontId="23" fillId="2" borderId="0" xfId="0" applyFont="1" applyFill="1" applyAlignment="1">
      <alignment horizontal="left" wrapText="1"/>
    </xf>
    <xf numFmtId="0" fontId="31" fillId="0" borderId="0" xfId="2" applyFont="1" applyFill="1" applyBorder="1" applyAlignment="1" applyProtection="1">
      <alignment horizontal="left" vertical="center" wrapText="1" readingOrder="1"/>
      <protection locked="0"/>
    </xf>
  </cellXfs>
  <cellStyles count="5">
    <cellStyle name="Millares" xfId="3" builtinId="3"/>
    <cellStyle name="Normal" xfId="0" builtinId="0"/>
    <cellStyle name="Normal 2" xfId="2" xr:uid="{00000000-0005-0000-0000-000002000000}"/>
    <cellStyle name="Normal 3" xfId="1" xr:uid="{00000000-0005-0000-0000-000003000000}"/>
    <cellStyle name="Porcentaje" xfId="4" builtinId="5"/>
  </cellStyles>
  <dxfs count="0"/>
  <tableStyles count="0" defaultTableStyle="TableStyleMedium2" defaultPivotStyle="PivotStyleLight16"/>
  <colors>
    <mruColors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71421</xdr:colOff>
      <xdr:row>6</xdr:row>
      <xdr:rowOff>101329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314551F-BFBA-4001-A922-57F221412A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913" y="0"/>
          <a:ext cx="1785921" cy="1194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"/>
  <sheetViews>
    <sheetView topLeftCell="A22" workbookViewId="0">
      <selection activeCell="A40" sqref="A40:A49"/>
    </sheetView>
  </sheetViews>
  <sheetFormatPr baseColWidth="10" defaultRowHeight="15" x14ac:dyDescent="0.25"/>
  <cols>
    <col min="1" max="1" width="18.7109375" customWidth="1"/>
  </cols>
  <sheetData>
    <row r="1" spans="1:12" s="9" customFormat="1" ht="18" customHeight="1" x14ac:dyDescent="0.2">
      <c r="A1" s="6" t="s">
        <v>44</v>
      </c>
      <c r="B1" s="6"/>
      <c r="C1" s="7"/>
      <c r="D1" s="28"/>
      <c r="E1" s="5"/>
      <c r="F1" s="7"/>
      <c r="G1" s="7"/>
      <c r="H1" s="7"/>
      <c r="I1" s="24"/>
      <c r="J1" s="24"/>
      <c r="K1" s="24"/>
      <c r="L1" s="24"/>
    </row>
    <row r="2" spans="1:12" s="9" customFormat="1" ht="18" customHeight="1" x14ac:dyDescent="0.2">
      <c r="A2" s="113" t="s">
        <v>53</v>
      </c>
      <c r="B2" s="113"/>
      <c r="C2" s="113"/>
      <c r="D2" s="113"/>
      <c r="E2" s="113"/>
      <c r="F2" s="113"/>
      <c r="G2" s="113"/>
      <c r="H2" s="113"/>
      <c r="I2" s="24"/>
      <c r="J2" s="24"/>
      <c r="K2" s="24"/>
      <c r="L2" s="24"/>
    </row>
    <row r="3" spans="1:12" s="9" customFormat="1" ht="12.75" x14ac:dyDescent="0.2">
      <c r="A3" s="113"/>
      <c r="B3" s="113"/>
      <c r="C3" s="113"/>
      <c r="D3" s="113"/>
      <c r="E3" s="113"/>
      <c r="F3" s="113"/>
      <c r="G3" s="113"/>
      <c r="H3" s="113"/>
      <c r="I3" s="24"/>
      <c r="J3" s="24"/>
      <c r="K3" s="24"/>
      <c r="L3" s="24"/>
    </row>
    <row r="4" spans="1:12" s="9" customFormat="1" ht="12.75" x14ac:dyDescent="0.2">
      <c r="A4" s="114"/>
      <c r="B4" s="114"/>
      <c r="C4" s="114"/>
      <c r="D4" s="114"/>
      <c r="E4" s="114"/>
      <c r="F4" s="114"/>
      <c r="G4" s="114"/>
      <c r="H4" s="114"/>
      <c r="I4" s="24"/>
      <c r="J4" s="24"/>
      <c r="K4" s="24"/>
      <c r="L4" s="24"/>
    </row>
    <row r="5" spans="1:12" s="9" customFormat="1" ht="53.25" customHeight="1" x14ac:dyDescent="0.2">
      <c r="A5" s="115" t="s">
        <v>0</v>
      </c>
      <c r="B5" s="115" t="s">
        <v>52</v>
      </c>
      <c r="C5" s="117" t="s">
        <v>1</v>
      </c>
      <c r="D5" s="117"/>
      <c r="E5" s="46"/>
      <c r="F5" s="115" t="s">
        <v>2</v>
      </c>
      <c r="G5" s="115"/>
      <c r="H5" s="115"/>
      <c r="I5" s="24"/>
      <c r="J5" s="24"/>
      <c r="K5" s="24"/>
      <c r="L5" s="24"/>
    </row>
    <row r="6" spans="1:12" s="9" customFormat="1" ht="47.25" customHeight="1" x14ac:dyDescent="0.2">
      <c r="A6" s="116"/>
      <c r="B6" s="116"/>
      <c r="C6" s="43" t="s">
        <v>46</v>
      </c>
      <c r="D6" s="47" t="s">
        <v>49</v>
      </c>
      <c r="E6" s="1"/>
      <c r="F6" s="10" t="s">
        <v>3</v>
      </c>
      <c r="G6" s="11" t="s">
        <v>4</v>
      </c>
      <c r="H6" s="11" t="s">
        <v>40</v>
      </c>
      <c r="I6" s="24"/>
      <c r="J6" s="24"/>
      <c r="K6" s="24"/>
      <c r="L6" s="24"/>
    </row>
    <row r="7" spans="1:12" s="9" customFormat="1" ht="12.75" x14ac:dyDescent="0.2">
      <c r="A7" s="3"/>
      <c r="B7" s="2"/>
      <c r="C7" s="2"/>
      <c r="D7" s="46"/>
      <c r="E7" s="2"/>
      <c r="F7" s="4"/>
      <c r="G7" s="4"/>
      <c r="H7" s="4"/>
      <c r="I7" s="24"/>
      <c r="J7" s="24"/>
      <c r="K7" s="24"/>
      <c r="L7" s="24"/>
    </row>
    <row r="8" spans="1:12" s="9" customFormat="1" ht="12.75" x14ac:dyDescent="0.2">
      <c r="A8" s="18" t="s">
        <v>5</v>
      </c>
      <c r="B8" s="39" t="e">
        <f>+#REF!+#REF!</f>
        <v>#REF!</v>
      </c>
      <c r="C8" s="39" t="e">
        <f>+#REF!</f>
        <v>#REF!</v>
      </c>
      <c r="D8" s="15" t="e">
        <f>+#REF!/(#REF!+#REF!)*100</f>
        <v>#REF!</v>
      </c>
      <c r="E8" s="25"/>
      <c r="F8" s="22" t="e">
        <f>+#REF!/#REF!*100</f>
        <v>#REF!</v>
      </c>
      <c r="G8" s="22" t="e">
        <f>+#REF!/#REF!*100</f>
        <v>#REF!</v>
      </c>
      <c r="H8" s="22" t="e">
        <f>+#REF!/#REF!*100</f>
        <v>#REF!</v>
      </c>
      <c r="I8" s="24"/>
      <c r="J8" s="24"/>
      <c r="K8" s="24"/>
      <c r="L8" s="24"/>
    </row>
    <row r="9" spans="1:12" s="9" customFormat="1" ht="12.75" x14ac:dyDescent="0.2">
      <c r="A9" s="19" t="s">
        <v>6</v>
      </c>
      <c r="B9" s="39"/>
      <c r="C9" s="39"/>
      <c r="D9" s="15"/>
      <c r="E9" s="25"/>
      <c r="F9" s="22"/>
      <c r="G9" s="22"/>
      <c r="H9" s="22"/>
      <c r="I9" s="24"/>
      <c r="J9" s="24"/>
      <c r="K9" s="24"/>
      <c r="L9" s="24"/>
    </row>
    <row r="10" spans="1:12" s="9" customFormat="1" ht="12.75" x14ac:dyDescent="0.2">
      <c r="A10" s="31" t="s">
        <v>54</v>
      </c>
      <c r="B10" s="39" t="e">
        <f>+#REF!+#REF!</f>
        <v>#REF!</v>
      </c>
      <c r="C10" s="39" t="e">
        <f>+#REF!</f>
        <v>#REF!</v>
      </c>
      <c r="D10" s="15" t="e">
        <f>+#REF!/(#REF!+#REF!)*100</f>
        <v>#REF!</v>
      </c>
      <c r="E10" s="25"/>
      <c r="F10" s="22" t="e">
        <f>+#REF!/#REF!*100</f>
        <v>#REF!</v>
      </c>
      <c r="G10" s="22" t="e">
        <f>+#REF!/#REF!*100</f>
        <v>#REF!</v>
      </c>
      <c r="H10" s="22" t="e">
        <f>+#REF!/#REF!*100</f>
        <v>#REF!</v>
      </c>
      <c r="I10" s="24"/>
      <c r="J10" s="24"/>
      <c r="K10" s="24"/>
      <c r="L10" s="24"/>
    </row>
    <row r="11" spans="1:12" s="9" customFormat="1" ht="12.75" x14ac:dyDescent="0.2">
      <c r="A11" s="31" t="s">
        <v>7</v>
      </c>
      <c r="B11" s="39" t="e">
        <f>+#REF!+#REF!</f>
        <v>#REF!</v>
      </c>
      <c r="C11" s="39" t="e">
        <f>+#REF!</f>
        <v>#REF!</v>
      </c>
      <c r="D11" s="15" t="e">
        <f>+#REF!/(#REF!+#REF!)*100</f>
        <v>#REF!</v>
      </c>
      <c r="E11" s="25"/>
      <c r="F11" s="22" t="e">
        <f>+#REF!/#REF!*100</f>
        <v>#REF!</v>
      </c>
      <c r="G11" s="22" t="e">
        <f>+#REF!/#REF!*100</f>
        <v>#REF!</v>
      </c>
      <c r="H11" s="22" t="e">
        <f>+#REF!/#REF!*100</f>
        <v>#REF!</v>
      </c>
      <c r="I11" s="24"/>
      <c r="J11" s="24"/>
      <c r="K11" s="24"/>
      <c r="L11" s="24"/>
    </row>
    <row r="12" spans="1:12" s="9" customFormat="1" ht="12.75" x14ac:dyDescent="0.2">
      <c r="A12" s="20" t="s">
        <v>8</v>
      </c>
      <c r="B12" s="39"/>
      <c r="C12" s="39"/>
      <c r="D12" s="15"/>
      <c r="E12" s="25"/>
      <c r="F12" s="22"/>
      <c r="G12" s="22"/>
      <c r="H12" s="22"/>
      <c r="I12" s="24"/>
      <c r="J12" s="24"/>
      <c r="K12" s="24"/>
      <c r="L12" s="24"/>
    </row>
    <row r="13" spans="1:12" s="9" customFormat="1" ht="12.75" x14ac:dyDescent="0.2">
      <c r="A13" s="31" t="s">
        <v>9</v>
      </c>
      <c r="B13" s="39" t="e">
        <f>+#REF!+#REF!</f>
        <v>#REF!</v>
      </c>
      <c r="C13" s="39" t="e">
        <f>+#REF!</f>
        <v>#REF!</v>
      </c>
      <c r="D13" s="15" t="e">
        <f>+#REF!/(#REF!+#REF!)*100</f>
        <v>#REF!</v>
      </c>
      <c r="E13" s="25"/>
      <c r="F13" s="22" t="e">
        <f>+#REF!/#REF!*100</f>
        <v>#REF!</v>
      </c>
      <c r="G13" s="22" t="e">
        <f>+#REF!/#REF!*100</f>
        <v>#REF!</v>
      </c>
      <c r="H13" s="22" t="e">
        <f>+#REF!/#REF!*100</f>
        <v>#REF!</v>
      </c>
      <c r="I13" s="24"/>
      <c r="J13" s="24"/>
      <c r="K13" s="24"/>
      <c r="L13" s="24"/>
    </row>
    <row r="14" spans="1:12" s="9" customFormat="1" ht="12.75" x14ac:dyDescent="0.2">
      <c r="A14" s="31" t="s">
        <v>10</v>
      </c>
      <c r="B14" s="39" t="e">
        <f>+#REF!+#REF!</f>
        <v>#REF!</v>
      </c>
      <c r="C14" s="39" t="e">
        <f>+#REF!</f>
        <v>#REF!</v>
      </c>
      <c r="D14" s="15" t="e">
        <f>+#REF!/(#REF!+#REF!)*100</f>
        <v>#REF!</v>
      </c>
      <c r="E14" s="25"/>
      <c r="F14" s="22" t="e">
        <f>+#REF!/#REF!*100</f>
        <v>#REF!</v>
      </c>
      <c r="G14" s="22" t="e">
        <f>+#REF!/#REF!*100</f>
        <v>#REF!</v>
      </c>
      <c r="H14" s="22" t="e">
        <f>+#REF!/#REF!*100</f>
        <v>#REF!</v>
      </c>
      <c r="I14" s="24"/>
      <c r="J14" s="24"/>
      <c r="K14" s="24"/>
      <c r="L14" s="24"/>
    </row>
    <row r="15" spans="1:12" s="9" customFormat="1" ht="12.75" x14ac:dyDescent="0.2">
      <c r="A15" s="31" t="s">
        <v>11</v>
      </c>
      <c r="B15" s="39" t="e">
        <f>+#REF!+#REF!</f>
        <v>#REF!</v>
      </c>
      <c r="C15" s="39" t="e">
        <f>+#REF!</f>
        <v>#REF!</v>
      </c>
      <c r="D15" s="15" t="e">
        <f>+#REF!/(#REF!+#REF!)*100</f>
        <v>#REF!</v>
      </c>
      <c r="E15" s="25"/>
      <c r="F15" s="22" t="e">
        <f>+#REF!/#REF!*100</f>
        <v>#REF!</v>
      </c>
      <c r="G15" s="22" t="e">
        <f>+#REF!/#REF!*100</f>
        <v>#REF!</v>
      </c>
      <c r="H15" s="22" t="e">
        <f>+#REF!/#REF!*100</f>
        <v>#REF!</v>
      </c>
      <c r="I15" s="24"/>
      <c r="J15" s="24"/>
      <c r="K15" s="24"/>
      <c r="L15" s="24"/>
    </row>
    <row r="16" spans="1:12" s="9" customFormat="1" ht="12.75" x14ac:dyDescent="0.2">
      <c r="A16" s="31" t="s">
        <v>12</v>
      </c>
      <c r="B16" s="39" t="e">
        <f>+#REF!+#REF!</f>
        <v>#REF!</v>
      </c>
      <c r="C16" s="39" t="e">
        <f>+#REF!</f>
        <v>#REF!</v>
      </c>
      <c r="D16" s="15" t="e">
        <f>+#REF!/(#REF!+#REF!)*100</f>
        <v>#REF!</v>
      </c>
      <c r="E16" s="25"/>
      <c r="F16" s="22" t="e">
        <f>+#REF!/#REF!*100</f>
        <v>#REF!</v>
      </c>
      <c r="G16" s="22" t="e">
        <f>+#REF!/#REF!*100</f>
        <v>#REF!</v>
      </c>
      <c r="H16" s="22" t="e">
        <f>+#REF!/#REF!*100</f>
        <v>#REF!</v>
      </c>
      <c r="I16" s="24"/>
      <c r="J16" s="24"/>
      <c r="K16" s="24"/>
      <c r="L16" s="24"/>
    </row>
    <row r="17" spans="1:12" s="9" customFormat="1" ht="12.75" x14ac:dyDescent="0.2">
      <c r="A17" s="31" t="s">
        <v>13</v>
      </c>
      <c r="B17" s="39" t="e">
        <f>+#REF!+#REF!</f>
        <v>#REF!</v>
      </c>
      <c r="C17" s="39" t="e">
        <f>+#REF!</f>
        <v>#REF!</v>
      </c>
      <c r="D17" s="15" t="e">
        <f>+#REF!/(#REF!+#REF!)*100</f>
        <v>#REF!</v>
      </c>
      <c r="E17" s="25"/>
      <c r="F17" s="22" t="e">
        <f>+#REF!/#REF!*100</f>
        <v>#REF!</v>
      </c>
      <c r="G17" s="22" t="e">
        <f>+#REF!/#REF!*100</f>
        <v>#REF!</v>
      </c>
      <c r="H17" s="22" t="e">
        <f>+#REF!/#REF!*100</f>
        <v>#REF!</v>
      </c>
      <c r="I17" s="24"/>
      <c r="J17" s="24"/>
      <c r="K17" s="24"/>
      <c r="L17" s="24"/>
    </row>
    <row r="18" spans="1:12" s="9" customFormat="1" ht="12.75" x14ac:dyDescent="0.2">
      <c r="A18" s="31" t="s">
        <v>14</v>
      </c>
      <c r="B18" s="39" t="e">
        <f>+#REF!+#REF!</f>
        <v>#REF!</v>
      </c>
      <c r="C18" s="39" t="e">
        <f>+#REF!</f>
        <v>#REF!</v>
      </c>
      <c r="D18" s="15" t="e">
        <f>+#REF!/(#REF!+#REF!)*100</f>
        <v>#REF!</v>
      </c>
      <c r="E18" s="25"/>
      <c r="F18" s="22" t="e">
        <f>+#REF!/#REF!*100</f>
        <v>#REF!</v>
      </c>
      <c r="G18" s="22" t="e">
        <f>+#REF!/#REF!*100</f>
        <v>#REF!</v>
      </c>
      <c r="H18" s="22" t="e">
        <f>+#REF!/#REF!*100</f>
        <v>#REF!</v>
      </c>
      <c r="I18" s="24"/>
      <c r="J18" s="24"/>
      <c r="K18" s="24"/>
      <c r="L18" s="24"/>
    </row>
    <row r="19" spans="1:12" s="9" customFormat="1" ht="12.75" x14ac:dyDescent="0.2">
      <c r="A19" s="32" t="s">
        <v>15</v>
      </c>
      <c r="B19" s="39" t="e">
        <f>+#REF!+#REF!</f>
        <v>#REF!</v>
      </c>
      <c r="C19" s="39" t="e">
        <f>+#REF!</f>
        <v>#REF!</v>
      </c>
      <c r="D19" s="15" t="e">
        <f>+#REF!/(#REF!+#REF!)*100</f>
        <v>#REF!</v>
      </c>
      <c r="E19" s="25"/>
      <c r="F19" s="22" t="e">
        <f>+#REF!/#REF!*100</f>
        <v>#REF!</v>
      </c>
      <c r="G19" s="22" t="e">
        <f>+#REF!/#REF!*100</f>
        <v>#REF!</v>
      </c>
      <c r="H19" s="22" t="e">
        <f>+#REF!/#REF!*100</f>
        <v>#REF!</v>
      </c>
      <c r="I19" s="24"/>
      <c r="J19" s="24"/>
      <c r="K19" s="24"/>
      <c r="L19" s="24"/>
    </row>
    <row r="20" spans="1:12" s="9" customFormat="1" ht="12.75" x14ac:dyDescent="0.2">
      <c r="A20" s="33" t="s">
        <v>16</v>
      </c>
      <c r="B20" s="39" t="e">
        <f>+#REF!+#REF!</f>
        <v>#REF!</v>
      </c>
      <c r="C20" s="39" t="e">
        <f>+#REF!</f>
        <v>#REF!</v>
      </c>
      <c r="D20" s="15" t="e">
        <f>+#REF!/(#REF!+#REF!)*100</f>
        <v>#REF!</v>
      </c>
      <c r="E20" s="25"/>
      <c r="F20" s="22" t="e">
        <f>+#REF!/#REF!*100</f>
        <v>#REF!</v>
      </c>
      <c r="G20" s="22" t="e">
        <f>+#REF!/#REF!*100</f>
        <v>#REF!</v>
      </c>
      <c r="H20" s="22" t="e">
        <f>+#REF!/#REF!*100</f>
        <v>#REF!</v>
      </c>
      <c r="I20" s="24"/>
      <c r="J20" s="24"/>
      <c r="K20" s="24"/>
      <c r="L20" s="24"/>
    </row>
    <row r="21" spans="1:12" s="9" customFormat="1" ht="12.75" x14ac:dyDescent="0.2">
      <c r="A21" s="21" t="s">
        <v>17</v>
      </c>
      <c r="B21" s="39"/>
      <c r="C21" s="39"/>
      <c r="D21" s="15"/>
      <c r="E21" s="25"/>
      <c r="F21" s="22"/>
      <c r="G21" s="22"/>
      <c r="H21" s="22"/>
      <c r="I21" s="24"/>
      <c r="J21" s="24"/>
      <c r="K21" s="24"/>
      <c r="L21" s="24"/>
    </row>
    <row r="22" spans="1:12" s="9" customFormat="1" ht="12.75" x14ac:dyDescent="0.2">
      <c r="A22" s="34" t="s">
        <v>18</v>
      </c>
      <c r="B22" s="39" t="e">
        <f>+#REF!+#REF!</f>
        <v>#REF!</v>
      </c>
      <c r="C22" s="39" t="e">
        <f>+#REF!</f>
        <v>#REF!</v>
      </c>
      <c r="D22" s="15" t="e">
        <f>+#REF!/(#REF!+#REF!)*100</f>
        <v>#REF!</v>
      </c>
      <c r="E22" s="25"/>
      <c r="F22" s="22" t="e">
        <f>+#REF!/#REF!*100</f>
        <v>#REF!</v>
      </c>
      <c r="G22" s="22" t="e">
        <f>+#REF!/#REF!*100</f>
        <v>#REF!</v>
      </c>
      <c r="H22" s="22" t="e">
        <f>+#REF!/#REF!*100</f>
        <v>#REF!</v>
      </c>
      <c r="I22" s="24"/>
      <c r="J22" s="24"/>
      <c r="K22" s="24"/>
      <c r="L22" s="24"/>
    </row>
    <row r="23" spans="1:12" s="9" customFormat="1" ht="12.75" x14ac:dyDescent="0.2">
      <c r="A23" s="34" t="s">
        <v>19</v>
      </c>
      <c r="B23" s="39" t="e">
        <f>+#REF!+#REF!</f>
        <v>#REF!</v>
      </c>
      <c r="C23" s="39" t="e">
        <f>+#REF!</f>
        <v>#REF!</v>
      </c>
      <c r="D23" s="15" t="e">
        <f>+#REF!/(#REF!+#REF!)*100</f>
        <v>#REF!</v>
      </c>
      <c r="E23" s="25"/>
      <c r="F23" s="22" t="e">
        <f>+#REF!/#REF!*100</f>
        <v>#REF!</v>
      </c>
      <c r="G23" s="22" t="e">
        <f>+#REF!/#REF!*100</f>
        <v>#REF!</v>
      </c>
      <c r="H23" s="22" t="e">
        <f>+#REF!/#REF!*100</f>
        <v>#REF!</v>
      </c>
      <c r="I23" s="24"/>
      <c r="J23" s="24"/>
      <c r="K23" s="24"/>
      <c r="L23" s="24"/>
    </row>
    <row r="24" spans="1:12" s="9" customFormat="1" ht="12.75" x14ac:dyDescent="0.2">
      <c r="A24" s="34" t="s">
        <v>20</v>
      </c>
      <c r="B24" s="39" t="e">
        <f>+#REF!+#REF!</f>
        <v>#REF!</v>
      </c>
      <c r="C24" s="39" t="e">
        <f>+#REF!</f>
        <v>#REF!</v>
      </c>
      <c r="D24" s="15" t="e">
        <f>+#REF!/(#REF!+#REF!)*100</f>
        <v>#REF!</v>
      </c>
      <c r="E24" s="25"/>
      <c r="F24" s="22" t="e">
        <f>+#REF!/#REF!*100</f>
        <v>#REF!</v>
      </c>
      <c r="G24" s="22" t="e">
        <f>+#REF!/#REF!*100</f>
        <v>#REF!</v>
      </c>
      <c r="H24" s="22" t="e">
        <f>+#REF!/#REF!*100</f>
        <v>#REF!</v>
      </c>
      <c r="I24" s="24"/>
      <c r="J24" s="24"/>
      <c r="K24" s="24"/>
      <c r="L24" s="24"/>
    </row>
    <row r="25" spans="1:12" s="9" customFormat="1" ht="12.75" x14ac:dyDescent="0.2">
      <c r="A25" s="8" t="s">
        <v>21</v>
      </c>
      <c r="B25" s="39"/>
      <c r="C25" s="39"/>
      <c r="D25" s="15"/>
      <c r="E25" s="25"/>
      <c r="F25" s="22"/>
      <c r="G25" s="22"/>
      <c r="H25" s="22"/>
      <c r="I25" s="24"/>
      <c r="J25" s="24"/>
      <c r="K25" s="24"/>
      <c r="L25" s="24"/>
    </row>
    <row r="26" spans="1:12" s="9" customFormat="1" ht="12.75" x14ac:dyDescent="0.2">
      <c r="A26" s="34" t="s">
        <v>22</v>
      </c>
      <c r="B26" s="39" t="e">
        <f>+#REF!+#REF!</f>
        <v>#REF!</v>
      </c>
      <c r="C26" s="39" t="e">
        <f>+#REF!</f>
        <v>#REF!</v>
      </c>
      <c r="D26" s="15" t="e">
        <f>+#REF!/(#REF!+#REF!)*100</f>
        <v>#REF!</v>
      </c>
      <c r="E26" s="25"/>
      <c r="F26" s="22" t="e">
        <f>+#REF!/#REF!*100</f>
        <v>#REF!</v>
      </c>
      <c r="G26" s="22" t="e">
        <f>+#REF!/#REF!*100</f>
        <v>#REF!</v>
      </c>
      <c r="H26" s="22" t="e">
        <f>+#REF!/#REF!*100</f>
        <v>#REF!</v>
      </c>
      <c r="I26" s="24"/>
      <c r="J26" s="24"/>
      <c r="K26" s="24"/>
      <c r="L26" s="24"/>
    </row>
    <row r="27" spans="1:12" s="9" customFormat="1" ht="12.75" x14ac:dyDescent="0.2">
      <c r="A27" s="34" t="s">
        <v>23</v>
      </c>
      <c r="B27" s="39" t="e">
        <f>+#REF!+#REF!</f>
        <v>#REF!</v>
      </c>
      <c r="C27" s="39" t="e">
        <f>+#REF!</f>
        <v>#REF!</v>
      </c>
      <c r="D27" s="15" t="e">
        <f>+#REF!/(#REF!+#REF!)*100</f>
        <v>#REF!</v>
      </c>
      <c r="E27" s="25"/>
      <c r="F27" s="22" t="e">
        <f>+#REF!/#REF!*100</f>
        <v>#REF!</v>
      </c>
      <c r="G27" s="22" t="e">
        <f>+#REF!/#REF!*100</f>
        <v>#REF!</v>
      </c>
      <c r="H27" s="22" t="e">
        <f>+#REF!/#REF!*100</f>
        <v>#REF!</v>
      </c>
      <c r="I27" s="24"/>
      <c r="J27" s="24"/>
      <c r="K27" s="24"/>
      <c r="L27" s="24"/>
    </row>
    <row r="28" spans="1:12" s="9" customFormat="1" ht="12.75" x14ac:dyDescent="0.2">
      <c r="A28" s="34" t="s">
        <v>24</v>
      </c>
      <c r="B28" s="39" t="e">
        <f>+#REF!+#REF!</f>
        <v>#REF!</v>
      </c>
      <c r="C28" s="39" t="e">
        <f>+#REF!</f>
        <v>#REF!</v>
      </c>
      <c r="D28" s="15" t="e">
        <f>+#REF!/(#REF!+#REF!)*100</f>
        <v>#REF!</v>
      </c>
      <c r="E28" s="25"/>
      <c r="F28" s="22" t="e">
        <f>+#REF!/#REF!*100</f>
        <v>#REF!</v>
      </c>
      <c r="G28" s="22" t="e">
        <f>+#REF!/#REF!*100</f>
        <v>#REF!</v>
      </c>
      <c r="H28" s="22" t="e">
        <f>+#REF!/#REF!*100</f>
        <v>#REF!</v>
      </c>
      <c r="I28" s="24"/>
      <c r="J28" s="24"/>
      <c r="K28" s="24"/>
      <c r="L28" s="24"/>
    </row>
    <row r="29" spans="1:12" s="9" customFormat="1" ht="12.75" x14ac:dyDescent="0.2">
      <c r="A29" s="34" t="s">
        <v>25</v>
      </c>
      <c r="B29" s="39" t="e">
        <f>+#REF!+#REF!</f>
        <v>#REF!</v>
      </c>
      <c r="C29" s="39" t="e">
        <f>+#REF!</f>
        <v>#REF!</v>
      </c>
      <c r="D29" s="15" t="e">
        <f>+#REF!/(#REF!+#REF!)*100</f>
        <v>#REF!</v>
      </c>
      <c r="E29" s="25"/>
      <c r="F29" s="22" t="e">
        <f>+#REF!/#REF!*100</f>
        <v>#REF!</v>
      </c>
      <c r="G29" s="22" t="e">
        <f>+#REF!/#REF!*100</f>
        <v>#REF!</v>
      </c>
      <c r="H29" s="22" t="e">
        <f>+#REF!/#REF!*100</f>
        <v>#REF!</v>
      </c>
      <c r="I29" s="24"/>
      <c r="J29" s="24"/>
      <c r="K29" s="24"/>
      <c r="L29" s="24"/>
    </row>
    <row r="30" spans="1:12" s="9" customFormat="1" ht="12.75" x14ac:dyDescent="0.2">
      <c r="A30" s="34" t="s">
        <v>26</v>
      </c>
      <c r="B30" s="39" t="e">
        <f>+#REF!+#REF!</f>
        <v>#REF!</v>
      </c>
      <c r="C30" s="39" t="e">
        <f>+#REF!</f>
        <v>#REF!</v>
      </c>
      <c r="D30" s="15" t="e">
        <f>+#REF!/(#REF!+#REF!)*100</f>
        <v>#REF!</v>
      </c>
      <c r="E30" s="25"/>
      <c r="F30" s="22" t="e">
        <f>+#REF!/#REF!*100</f>
        <v>#REF!</v>
      </c>
      <c r="G30" s="22" t="e">
        <f>+#REF!/#REF!*100</f>
        <v>#REF!</v>
      </c>
      <c r="H30" s="22" t="e">
        <f>+#REF!/#REF!*100</f>
        <v>#REF!</v>
      </c>
      <c r="I30" s="24"/>
      <c r="J30" s="24"/>
      <c r="K30" s="24"/>
      <c r="L30" s="24"/>
    </row>
    <row r="31" spans="1:12" s="9" customFormat="1" ht="25.5" x14ac:dyDescent="0.2">
      <c r="A31" s="8" t="s">
        <v>27</v>
      </c>
      <c r="B31" s="39"/>
      <c r="C31" s="39"/>
      <c r="D31" s="15"/>
      <c r="E31" s="25"/>
      <c r="F31" s="22"/>
      <c r="G31" s="22"/>
      <c r="H31" s="22"/>
      <c r="I31" s="24"/>
      <c r="J31" s="24"/>
      <c r="K31" s="24"/>
      <c r="L31" s="24"/>
    </row>
    <row r="32" spans="1:12" s="9" customFormat="1" ht="12.75" x14ac:dyDescent="0.2">
      <c r="A32" s="34" t="s">
        <v>28</v>
      </c>
      <c r="B32" s="39" t="e">
        <f>+#REF!+#REF!</f>
        <v>#REF!</v>
      </c>
      <c r="C32" s="39" t="e">
        <f>+#REF!</f>
        <v>#REF!</v>
      </c>
      <c r="D32" s="15" t="e">
        <f>+#REF!/(#REF!+#REF!)*100</f>
        <v>#REF!</v>
      </c>
      <c r="E32" s="25"/>
      <c r="F32" s="22" t="e">
        <f>+#REF!/#REF!*100</f>
        <v>#REF!</v>
      </c>
      <c r="G32" s="22" t="e">
        <f>+#REF!/#REF!*100</f>
        <v>#REF!</v>
      </c>
      <c r="H32" s="22" t="e">
        <f>+#REF!/#REF!*100</f>
        <v>#REF!</v>
      </c>
      <c r="I32" s="24"/>
      <c r="J32" s="24"/>
      <c r="K32" s="24"/>
      <c r="L32" s="24"/>
    </row>
    <row r="33" spans="1:12" s="9" customFormat="1" ht="25.5" x14ac:dyDescent="0.2">
      <c r="A33" s="31" t="s">
        <v>41</v>
      </c>
      <c r="B33" s="39" t="e">
        <f>+#REF!+#REF!</f>
        <v>#REF!</v>
      </c>
      <c r="C33" s="39" t="e">
        <f>+#REF!</f>
        <v>#REF!</v>
      </c>
      <c r="D33" s="15" t="e">
        <f>+#REF!/(#REF!+#REF!)*100</f>
        <v>#REF!</v>
      </c>
      <c r="E33" s="25"/>
      <c r="F33" s="22" t="e">
        <f>+#REF!/#REF!*100</f>
        <v>#REF!</v>
      </c>
      <c r="G33" s="22" t="e">
        <f>+#REF!/#REF!*100</f>
        <v>#REF!</v>
      </c>
      <c r="H33" s="22" t="e">
        <f>+#REF!/#REF!*100</f>
        <v>#REF!</v>
      </c>
      <c r="I33" s="24"/>
      <c r="J33" s="24"/>
      <c r="K33" s="24"/>
      <c r="L33" s="24"/>
    </row>
    <row r="34" spans="1:12" s="9" customFormat="1" ht="12.75" x14ac:dyDescent="0.2">
      <c r="A34" s="31" t="s">
        <v>42</v>
      </c>
      <c r="B34" s="39" t="e">
        <f>+#REF!+#REF!</f>
        <v>#REF!</v>
      </c>
      <c r="C34" s="39" t="e">
        <f>+#REF!</f>
        <v>#REF!</v>
      </c>
      <c r="D34" s="15" t="e">
        <f>+#REF!/(#REF!+#REF!)*100</f>
        <v>#REF!</v>
      </c>
      <c r="E34" s="25"/>
      <c r="F34" s="22" t="e">
        <f>+#REF!/#REF!*100</f>
        <v>#REF!</v>
      </c>
      <c r="G34" s="22" t="e">
        <f>+#REF!/#REF!*100</f>
        <v>#REF!</v>
      </c>
      <c r="H34" s="22" t="e">
        <f>+#REF!/#REF!*100</f>
        <v>#REF!</v>
      </c>
      <c r="I34" s="24"/>
      <c r="J34" s="24"/>
      <c r="K34" s="24"/>
      <c r="L34" s="24"/>
    </row>
    <row r="35" spans="1:12" s="9" customFormat="1" ht="25.5" x14ac:dyDescent="0.2">
      <c r="A35" s="31" t="s">
        <v>43</v>
      </c>
      <c r="B35" s="39" t="e">
        <f>+#REF!+#REF!</f>
        <v>#REF!</v>
      </c>
      <c r="C35" s="39" t="e">
        <f>+#REF!</f>
        <v>#REF!</v>
      </c>
      <c r="D35" s="15" t="e">
        <f>+#REF!/(#REF!+#REF!)*100</f>
        <v>#REF!</v>
      </c>
      <c r="E35" s="25"/>
      <c r="F35" s="22" t="e">
        <f>+#REF!/#REF!*100</f>
        <v>#REF!</v>
      </c>
      <c r="G35" s="22" t="e">
        <f>+#REF!/#REF!*100</f>
        <v>#REF!</v>
      </c>
      <c r="H35" s="22" t="e">
        <f>+#REF!/#REF!*100</f>
        <v>#REF!</v>
      </c>
      <c r="I35" s="24"/>
      <c r="J35" s="24"/>
      <c r="K35" s="24"/>
      <c r="L35" s="24"/>
    </row>
    <row r="36" spans="1:12" s="9" customFormat="1" ht="25.5" x14ac:dyDescent="0.2">
      <c r="A36" s="35" t="s">
        <v>47</v>
      </c>
      <c r="B36" s="39" t="e">
        <f>+#REF!+#REF!</f>
        <v>#REF!</v>
      </c>
      <c r="C36" s="39" t="e">
        <f>+#REF!</f>
        <v>#REF!</v>
      </c>
      <c r="D36" s="15" t="e">
        <f>+#REF!/(#REF!+#REF!)*100</f>
        <v>#REF!</v>
      </c>
      <c r="E36" s="25"/>
      <c r="F36" s="22" t="e">
        <f>+#REF!/#REF!*100</f>
        <v>#REF!</v>
      </c>
      <c r="G36" s="22" t="e">
        <f>+#REF!/#REF!*100</f>
        <v>#REF!</v>
      </c>
      <c r="H36" s="22" t="e">
        <f>+#REF!/#REF!*100</f>
        <v>#REF!</v>
      </c>
      <c r="I36" s="24"/>
      <c r="J36" s="24"/>
      <c r="K36" s="24"/>
      <c r="L36" s="24"/>
    </row>
    <row r="37" spans="1:12" s="9" customFormat="1" ht="12.75" x14ac:dyDescent="0.2">
      <c r="A37" s="36" t="s">
        <v>48</v>
      </c>
      <c r="B37" s="39" t="e">
        <f>+#REF!+#REF!</f>
        <v>#REF!</v>
      </c>
      <c r="C37" s="39" t="e">
        <f>+#REF!</f>
        <v>#REF!</v>
      </c>
      <c r="D37" s="15" t="e">
        <f>+#REF!/(#REF!+#REF!)*100</f>
        <v>#REF!</v>
      </c>
      <c r="E37" s="25"/>
      <c r="F37" s="22" t="e">
        <f>+#REF!/#REF!*100</f>
        <v>#REF!</v>
      </c>
      <c r="G37" s="22" t="e">
        <f>+#REF!/#REF!*100</f>
        <v>#REF!</v>
      </c>
      <c r="H37" s="22" t="e">
        <f>+#REF!/#REF!*100</f>
        <v>#REF!</v>
      </c>
      <c r="I37" s="24"/>
      <c r="J37" s="24"/>
      <c r="K37" s="24"/>
      <c r="L37" s="24"/>
    </row>
    <row r="38" spans="1:12" s="9" customFormat="1" ht="12.75" x14ac:dyDescent="0.2">
      <c r="A38" s="37" t="s">
        <v>39</v>
      </c>
      <c r="B38" s="39" t="e">
        <f>+#REF!+#REF!</f>
        <v>#REF!</v>
      </c>
      <c r="C38" s="39" t="e">
        <f>+#REF!</f>
        <v>#REF!</v>
      </c>
      <c r="D38" s="15" t="e">
        <f>+#REF!/(#REF!+#REF!)*100</f>
        <v>#REF!</v>
      </c>
      <c r="E38" s="25"/>
      <c r="F38" s="22" t="e">
        <f>+#REF!/#REF!*100</f>
        <v>#REF!</v>
      </c>
      <c r="G38" s="22" t="e">
        <f>+#REF!/#REF!*100</f>
        <v>#REF!</v>
      </c>
      <c r="H38" s="22" t="e">
        <f>+#REF!/#REF!*100</f>
        <v>#REF!</v>
      </c>
      <c r="I38" s="24"/>
      <c r="J38" s="24"/>
      <c r="K38" s="24"/>
      <c r="L38" s="24"/>
    </row>
    <row r="39" spans="1:12" s="9" customFormat="1" ht="14.25" x14ac:dyDescent="0.2">
      <c r="A39" s="8" t="s">
        <v>50</v>
      </c>
      <c r="B39" s="39"/>
      <c r="C39" s="39"/>
      <c r="D39" s="15"/>
      <c r="E39" s="25"/>
      <c r="F39" s="22"/>
      <c r="G39" s="22"/>
      <c r="H39" s="22"/>
      <c r="I39" s="24"/>
      <c r="J39" s="24"/>
      <c r="K39" s="24"/>
      <c r="L39" s="24"/>
    </row>
    <row r="40" spans="1:12" s="9" customFormat="1" ht="12.75" x14ac:dyDescent="0.2">
      <c r="A40" s="37" t="s">
        <v>29</v>
      </c>
      <c r="B40" s="40"/>
      <c r="C40" s="39" t="e">
        <f>+#REF!</f>
        <v>#REF!</v>
      </c>
      <c r="D40" s="16"/>
      <c r="E40" s="26"/>
      <c r="F40" s="22" t="e">
        <f>+#REF!/#REF!*100</f>
        <v>#REF!</v>
      </c>
      <c r="G40" s="22" t="e">
        <f>+#REF!/#REF!*100</f>
        <v>#REF!</v>
      </c>
      <c r="H40" s="22" t="e">
        <f>+#REF!/#REF!*100</f>
        <v>#REF!</v>
      </c>
      <c r="I40" s="24"/>
      <c r="J40" s="24"/>
      <c r="K40" s="24"/>
      <c r="L40" s="24"/>
    </row>
    <row r="41" spans="1:12" s="9" customFormat="1" ht="12.75" x14ac:dyDescent="0.2">
      <c r="A41" s="37" t="s">
        <v>30</v>
      </c>
      <c r="B41" s="40"/>
      <c r="C41" s="39" t="e">
        <f>+#REF!</f>
        <v>#REF!</v>
      </c>
      <c r="D41" s="16"/>
      <c r="E41" s="26"/>
      <c r="F41" s="22" t="e">
        <f>+#REF!/#REF!*100</f>
        <v>#REF!</v>
      </c>
      <c r="G41" s="22" t="e">
        <f>+#REF!/#REF!*100</f>
        <v>#REF!</v>
      </c>
      <c r="H41" s="22" t="e">
        <f>+#REF!/#REF!*100</f>
        <v>#REF!</v>
      </c>
      <c r="I41" s="24"/>
      <c r="J41" s="24"/>
      <c r="K41" s="24"/>
      <c r="L41" s="24"/>
    </row>
    <row r="42" spans="1:12" s="9" customFormat="1" ht="12.75" x14ac:dyDescent="0.2">
      <c r="A42" s="37" t="s">
        <v>31</v>
      </c>
      <c r="B42" s="40"/>
      <c r="C42" s="39" t="e">
        <f>+#REF!</f>
        <v>#REF!</v>
      </c>
      <c r="D42" s="16"/>
      <c r="E42" s="26"/>
      <c r="F42" s="22" t="e">
        <f>+#REF!/#REF!*100</f>
        <v>#REF!</v>
      </c>
      <c r="G42" s="22" t="e">
        <f>+#REF!/#REF!*100</f>
        <v>#REF!</v>
      </c>
      <c r="H42" s="22" t="e">
        <f>+#REF!/#REF!*100</f>
        <v>#REF!</v>
      </c>
      <c r="I42" s="24"/>
      <c r="J42" s="24"/>
      <c r="K42" s="24"/>
      <c r="L42" s="24"/>
    </row>
    <row r="43" spans="1:12" s="9" customFormat="1" ht="12.75" x14ac:dyDescent="0.2">
      <c r="A43" s="37" t="s">
        <v>32</v>
      </c>
      <c r="B43" s="40"/>
      <c r="C43" s="39" t="e">
        <f>+#REF!</f>
        <v>#REF!</v>
      </c>
      <c r="D43" s="16"/>
      <c r="E43" s="26"/>
      <c r="F43" s="22" t="e">
        <f>+#REF!/#REF!*100</f>
        <v>#REF!</v>
      </c>
      <c r="G43" s="22" t="e">
        <f>+#REF!/#REF!*100</f>
        <v>#REF!</v>
      </c>
      <c r="H43" s="22" t="e">
        <f>+#REF!/#REF!*100</f>
        <v>#REF!</v>
      </c>
      <c r="I43" s="24"/>
      <c r="J43" s="24"/>
      <c r="K43" s="24"/>
      <c r="L43" s="24"/>
    </row>
    <row r="44" spans="1:12" s="9" customFormat="1" ht="12.75" x14ac:dyDescent="0.2">
      <c r="A44" s="37" t="s">
        <v>33</v>
      </c>
      <c r="B44" s="40"/>
      <c r="C44" s="39" t="e">
        <f>+#REF!</f>
        <v>#REF!</v>
      </c>
      <c r="D44" s="16"/>
      <c r="E44" s="26"/>
      <c r="F44" s="22" t="e">
        <f>+#REF!/#REF!*100</f>
        <v>#REF!</v>
      </c>
      <c r="G44" s="22" t="e">
        <f>+#REF!/#REF!*100</f>
        <v>#REF!</v>
      </c>
      <c r="H44" s="22" t="e">
        <f>+#REF!/#REF!*100</f>
        <v>#REF!</v>
      </c>
      <c r="I44" s="24"/>
      <c r="J44" s="24"/>
      <c r="K44" s="24"/>
      <c r="L44" s="24"/>
    </row>
    <row r="45" spans="1:12" s="9" customFormat="1" ht="12.75" x14ac:dyDescent="0.2">
      <c r="A45" s="37" t="s">
        <v>34</v>
      </c>
      <c r="B45" s="40"/>
      <c r="C45" s="39" t="e">
        <f>+#REF!</f>
        <v>#REF!</v>
      </c>
      <c r="D45" s="16"/>
      <c r="E45" s="26"/>
      <c r="F45" s="22" t="e">
        <f>+#REF!/#REF!*100</f>
        <v>#REF!</v>
      </c>
      <c r="G45" s="22" t="e">
        <f>+#REF!/#REF!*100</f>
        <v>#REF!</v>
      </c>
      <c r="H45" s="22" t="e">
        <f>+#REF!/#REF!*100</f>
        <v>#REF!</v>
      </c>
      <c r="I45" s="24"/>
      <c r="J45" s="24"/>
      <c r="K45" s="24"/>
      <c r="L45" s="24"/>
    </row>
    <row r="46" spans="1:12" s="9" customFormat="1" ht="12.75" x14ac:dyDescent="0.2">
      <c r="A46" s="37" t="s">
        <v>35</v>
      </c>
      <c r="B46" s="40"/>
      <c r="C46" s="39" t="e">
        <f>+#REF!</f>
        <v>#REF!</v>
      </c>
      <c r="D46" s="16"/>
      <c r="E46" s="26"/>
      <c r="F46" s="22" t="e">
        <f>+#REF!/#REF!*100</f>
        <v>#REF!</v>
      </c>
      <c r="G46" s="22" t="e">
        <f>+#REF!/#REF!*100</f>
        <v>#REF!</v>
      </c>
      <c r="H46" s="22" t="e">
        <f>+#REF!/#REF!*100</f>
        <v>#REF!</v>
      </c>
      <c r="I46" s="24"/>
      <c r="J46" s="24"/>
      <c r="K46" s="24"/>
      <c r="L46" s="24"/>
    </row>
    <row r="47" spans="1:12" s="9" customFormat="1" ht="25.5" x14ac:dyDescent="0.2">
      <c r="A47" s="37" t="s">
        <v>36</v>
      </c>
      <c r="B47" s="40"/>
      <c r="C47" s="39" t="e">
        <f>+#REF!</f>
        <v>#REF!</v>
      </c>
      <c r="D47" s="16"/>
      <c r="E47" s="26"/>
      <c r="F47" s="22" t="e">
        <f>+#REF!/#REF!*100</f>
        <v>#REF!</v>
      </c>
      <c r="G47" s="22" t="e">
        <f>+#REF!/#REF!*100</f>
        <v>#REF!</v>
      </c>
      <c r="H47" s="22" t="e">
        <f>+#REF!/#REF!*100</f>
        <v>#REF!</v>
      </c>
      <c r="I47" s="24"/>
      <c r="J47" s="24"/>
      <c r="K47" s="24"/>
      <c r="L47" s="24"/>
    </row>
    <row r="48" spans="1:12" s="9" customFormat="1" ht="12.75" x14ac:dyDescent="0.2">
      <c r="A48" s="37" t="s">
        <v>45</v>
      </c>
      <c r="B48" s="40"/>
      <c r="C48" s="39" t="e">
        <f>+#REF!</f>
        <v>#REF!</v>
      </c>
      <c r="D48" s="16"/>
      <c r="E48" s="26"/>
      <c r="F48" s="22" t="e">
        <f>+#REF!/#REF!*100</f>
        <v>#REF!</v>
      </c>
      <c r="G48" s="22" t="e">
        <f>+#REF!/#REF!*100</f>
        <v>#REF!</v>
      </c>
      <c r="H48" s="22" t="e">
        <f>+#REF!/#REF!*100</f>
        <v>#REF!</v>
      </c>
      <c r="I48" s="24"/>
      <c r="J48" s="24"/>
      <c r="K48" s="24"/>
      <c r="L48" s="24"/>
    </row>
    <row r="49" spans="1:12" s="9" customFormat="1" ht="12.75" x14ac:dyDescent="0.2">
      <c r="A49" s="38" t="s">
        <v>37</v>
      </c>
      <c r="B49" s="41"/>
      <c r="C49" s="42" t="e">
        <f>+#REF!</f>
        <v>#REF!</v>
      </c>
      <c r="D49" s="17"/>
      <c r="E49" s="27"/>
      <c r="F49" s="23" t="e">
        <f>+#REF!/#REF!*100</f>
        <v>#REF!</v>
      </c>
      <c r="G49" s="23" t="e">
        <f>+#REF!/#REF!*100</f>
        <v>#REF!</v>
      </c>
      <c r="H49" s="23" t="e">
        <f>+#REF!/#REF!*100</f>
        <v>#REF!</v>
      </c>
      <c r="I49" s="24"/>
      <c r="J49" s="24"/>
      <c r="K49" s="24"/>
      <c r="L49" s="24"/>
    </row>
    <row r="50" spans="1:12" s="9" customFormat="1" ht="14.25" customHeight="1" x14ac:dyDescent="0.2">
      <c r="A50" s="12" t="s">
        <v>38</v>
      </c>
      <c r="B50" s="45"/>
      <c r="C50" s="45"/>
      <c r="D50" s="29"/>
      <c r="E50" s="45"/>
      <c r="F50" s="45"/>
      <c r="G50" s="45"/>
      <c r="H50" s="13"/>
      <c r="I50" s="24"/>
      <c r="J50" s="24"/>
      <c r="K50" s="24"/>
      <c r="L50" s="24"/>
    </row>
    <row r="51" spans="1:12" s="9" customFormat="1" ht="14.25" customHeight="1" x14ac:dyDescent="0.2">
      <c r="A51" s="14" t="s">
        <v>51</v>
      </c>
      <c r="B51" s="44"/>
      <c r="C51" s="44"/>
      <c r="D51" s="30"/>
      <c r="E51" s="44"/>
      <c r="F51" s="44"/>
      <c r="G51" s="44"/>
      <c r="H51" s="44"/>
      <c r="I51" s="24"/>
      <c r="J51" s="24"/>
      <c r="K51" s="24"/>
      <c r="L51" s="24"/>
    </row>
  </sheetData>
  <mergeCells count="6">
    <mergeCell ref="A2:H3"/>
    <mergeCell ref="A4:H4"/>
    <mergeCell ref="A5:A6"/>
    <mergeCell ref="B5:B6"/>
    <mergeCell ref="C5:D5"/>
    <mergeCell ref="F5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0:J63"/>
  <sheetViews>
    <sheetView showGridLines="0" tabSelected="1" zoomScale="115" zoomScaleNormal="115" workbookViewId="0"/>
  </sheetViews>
  <sheetFormatPr baseColWidth="10" defaultRowHeight="14.25" x14ac:dyDescent="0.2"/>
  <cols>
    <col min="1" max="1" width="3.42578125" style="79" customWidth="1"/>
    <col min="2" max="2" width="25.7109375" style="79" customWidth="1"/>
    <col min="3" max="3" width="14.28515625" style="79" customWidth="1"/>
    <col min="4" max="5" width="15.5703125" style="79" customWidth="1"/>
    <col min="6" max="8" width="21.85546875" style="79" customWidth="1"/>
    <col min="9" max="16384" width="11.42578125" style="79"/>
  </cols>
  <sheetData>
    <row r="10" spans="2:10" s="77" customFormat="1" ht="15.75" customHeight="1" x14ac:dyDescent="0.2">
      <c r="B10" s="80" t="s">
        <v>62</v>
      </c>
      <c r="C10" s="80"/>
      <c r="D10" s="81"/>
      <c r="E10" s="82"/>
      <c r="F10" s="81"/>
      <c r="G10" s="81"/>
      <c r="H10" s="81"/>
    </row>
    <row r="11" spans="2:10" s="77" customFormat="1" ht="30.75" customHeight="1" x14ac:dyDescent="0.2">
      <c r="B11" s="118" t="s">
        <v>81</v>
      </c>
      <c r="C11" s="118"/>
      <c r="D11" s="118"/>
      <c r="E11" s="118"/>
      <c r="F11" s="118"/>
      <c r="G11" s="118"/>
      <c r="H11" s="118"/>
    </row>
    <row r="12" spans="2:10" s="77" customFormat="1" ht="15" customHeight="1" x14ac:dyDescent="0.2">
      <c r="B12" s="125" t="s">
        <v>63</v>
      </c>
      <c r="C12" s="125"/>
      <c r="D12" s="125"/>
      <c r="E12" s="125"/>
      <c r="F12" s="125"/>
      <c r="G12" s="125"/>
      <c r="H12" s="125"/>
    </row>
    <row r="13" spans="2:10" s="77" customFormat="1" ht="34.5" customHeight="1" x14ac:dyDescent="0.2">
      <c r="B13" s="119" t="s">
        <v>78</v>
      </c>
      <c r="C13" s="121" t="s">
        <v>64</v>
      </c>
      <c r="D13" s="121" t="s">
        <v>76</v>
      </c>
      <c r="E13" s="121"/>
      <c r="F13" s="121" t="s">
        <v>2</v>
      </c>
      <c r="G13" s="121"/>
      <c r="H13" s="123"/>
    </row>
    <row r="14" spans="2:10" s="77" customFormat="1" ht="84" customHeight="1" x14ac:dyDescent="0.2">
      <c r="B14" s="120"/>
      <c r="C14" s="122"/>
      <c r="D14" s="97" t="s">
        <v>65</v>
      </c>
      <c r="E14" s="97" t="s">
        <v>66</v>
      </c>
      <c r="F14" s="97" t="s">
        <v>77</v>
      </c>
      <c r="G14" s="83" t="s">
        <v>67</v>
      </c>
      <c r="H14" s="84" t="s">
        <v>79</v>
      </c>
      <c r="I14" s="102"/>
    </row>
    <row r="15" spans="2:10" s="98" customFormat="1" ht="4.5" customHeight="1" x14ac:dyDescent="0.2">
      <c r="B15" s="95"/>
      <c r="C15" s="95"/>
      <c r="D15" s="95"/>
      <c r="E15" s="95"/>
      <c r="F15" s="95"/>
      <c r="G15" s="96"/>
      <c r="H15" s="96"/>
      <c r="I15" s="103"/>
    </row>
    <row r="16" spans="2:10" s="77" customFormat="1" ht="19.899999999999999" customHeight="1" x14ac:dyDescent="0.2">
      <c r="B16" s="100" t="s">
        <v>5</v>
      </c>
      <c r="C16" s="101">
        <v>3697268</v>
      </c>
      <c r="D16" s="101">
        <v>497525</v>
      </c>
      <c r="E16" s="101">
        <v>13.4565576528399</v>
      </c>
      <c r="F16" s="101">
        <v>91.949550273855579</v>
      </c>
      <c r="G16" s="101">
        <v>42.064016883573693</v>
      </c>
      <c r="H16" s="101">
        <v>22.786191648660871</v>
      </c>
      <c r="I16" s="105"/>
      <c r="J16" s="98"/>
    </row>
    <row r="17" spans="2:9" s="77" customFormat="1" ht="12.75" x14ac:dyDescent="0.2">
      <c r="B17" s="106" t="s">
        <v>6</v>
      </c>
      <c r="C17" s="107"/>
      <c r="D17" s="107"/>
      <c r="E17" s="108"/>
      <c r="F17" s="108"/>
      <c r="G17" s="109"/>
      <c r="H17" s="110"/>
      <c r="I17" s="102"/>
    </row>
    <row r="18" spans="2:9" s="78" customFormat="1" ht="15" customHeight="1" x14ac:dyDescent="0.2">
      <c r="B18" s="88" t="s">
        <v>54</v>
      </c>
      <c r="C18" s="85">
        <v>2682405</v>
      </c>
      <c r="D18" s="85">
        <v>300505</v>
      </c>
      <c r="E18" s="86">
        <v>11.202819857553203</v>
      </c>
      <c r="F18" s="86">
        <v>90.157900866874101</v>
      </c>
      <c r="G18" s="87">
        <v>43.394951831084342</v>
      </c>
      <c r="H18" s="87">
        <v>24.565980599324472</v>
      </c>
      <c r="I18" s="104"/>
    </row>
    <row r="19" spans="2:9" s="78" customFormat="1" ht="15" customHeight="1" x14ac:dyDescent="0.2">
      <c r="B19" s="88" t="s">
        <v>7</v>
      </c>
      <c r="C19" s="85">
        <v>1014863</v>
      </c>
      <c r="D19" s="85">
        <v>197020</v>
      </c>
      <c r="E19" s="86">
        <v>19.413457777059566</v>
      </c>
      <c r="F19" s="86">
        <v>94.682265759821334</v>
      </c>
      <c r="G19" s="87">
        <v>40.03400669982743</v>
      </c>
      <c r="H19" s="87">
        <v>20.071566338442796</v>
      </c>
      <c r="I19" s="104"/>
    </row>
    <row r="20" spans="2:9" s="77" customFormat="1" ht="12.75" x14ac:dyDescent="0.2">
      <c r="B20" s="106" t="s">
        <v>8</v>
      </c>
      <c r="C20" s="107"/>
      <c r="D20" s="107"/>
      <c r="E20" s="108"/>
      <c r="F20" s="108"/>
      <c r="G20" s="109"/>
      <c r="H20" s="110"/>
      <c r="I20" s="102"/>
    </row>
    <row r="21" spans="2:9" s="78" customFormat="1" ht="15" customHeight="1" x14ac:dyDescent="0.2">
      <c r="B21" s="88" t="s">
        <v>9</v>
      </c>
      <c r="C21" s="85">
        <v>211133</v>
      </c>
      <c r="D21" s="85">
        <v>20842</v>
      </c>
      <c r="E21" s="86">
        <v>9.8715027968152782</v>
      </c>
      <c r="F21" s="86">
        <v>93.388350446214375</v>
      </c>
      <c r="G21" s="87">
        <v>27.103924767296807</v>
      </c>
      <c r="H21" s="89">
        <v>15.329622876883217</v>
      </c>
      <c r="I21" s="104"/>
    </row>
    <row r="22" spans="2:9" s="78" customFormat="1" ht="15" customHeight="1" x14ac:dyDescent="0.2">
      <c r="B22" s="88" t="s">
        <v>10</v>
      </c>
      <c r="C22" s="85">
        <v>1020125</v>
      </c>
      <c r="D22" s="85">
        <v>179927</v>
      </c>
      <c r="E22" s="86">
        <v>17.637740472981253</v>
      </c>
      <c r="F22" s="86">
        <v>92.956587949557317</v>
      </c>
      <c r="G22" s="87">
        <v>52.155596436332509</v>
      </c>
      <c r="H22" s="87">
        <v>30.280058023531765</v>
      </c>
    </row>
    <row r="23" spans="2:9" s="78" customFormat="1" ht="15" customHeight="1" x14ac:dyDescent="0.2">
      <c r="B23" s="88" t="s">
        <v>11</v>
      </c>
      <c r="C23" s="85">
        <v>664967</v>
      </c>
      <c r="D23" s="85">
        <v>100419</v>
      </c>
      <c r="E23" s="86">
        <v>15.10135089410452</v>
      </c>
      <c r="F23" s="86">
        <v>91.296467799918346</v>
      </c>
      <c r="G23" s="87">
        <v>37.202123104193433</v>
      </c>
      <c r="H23" s="87">
        <v>17.317439926707099</v>
      </c>
    </row>
    <row r="24" spans="2:9" s="78" customFormat="1" ht="15" customHeight="1" x14ac:dyDescent="0.2">
      <c r="B24" s="88" t="s">
        <v>12</v>
      </c>
      <c r="C24" s="85">
        <v>187295</v>
      </c>
      <c r="D24" s="85">
        <v>24561</v>
      </c>
      <c r="E24" s="86">
        <v>13.113537467631275</v>
      </c>
      <c r="F24" s="86">
        <v>95.081633483978663</v>
      </c>
      <c r="G24" s="87">
        <v>28.818044867879973</v>
      </c>
      <c r="H24" s="89">
        <v>17.067708969504501</v>
      </c>
    </row>
    <row r="25" spans="2:9" s="78" customFormat="1" ht="15" customHeight="1" x14ac:dyDescent="0.2">
      <c r="B25" s="88" t="s">
        <v>80</v>
      </c>
      <c r="C25" s="85">
        <v>278246</v>
      </c>
      <c r="D25" s="85">
        <v>55811</v>
      </c>
      <c r="E25" s="86">
        <v>20.058149982389683</v>
      </c>
      <c r="F25" s="86">
        <v>94.436580602390208</v>
      </c>
      <c r="G25" s="87">
        <v>31.84856031965025</v>
      </c>
      <c r="H25" s="87">
        <v>11.958216122269803</v>
      </c>
    </row>
    <row r="26" spans="2:9" s="78" customFormat="1" ht="15" customHeight="1" x14ac:dyDescent="0.2">
      <c r="B26" s="88" t="s">
        <v>14</v>
      </c>
      <c r="C26" s="85">
        <v>184451</v>
      </c>
      <c r="D26" s="85">
        <v>22804</v>
      </c>
      <c r="E26" s="86">
        <v>12.363175043778565</v>
      </c>
      <c r="F26" s="86">
        <v>98.232766181371687</v>
      </c>
      <c r="G26" s="87">
        <v>36.88826521662866</v>
      </c>
      <c r="H26" s="89">
        <v>16.348009121206804</v>
      </c>
    </row>
    <row r="27" spans="2:9" s="78" customFormat="1" ht="15" customHeight="1" x14ac:dyDescent="0.2">
      <c r="B27" s="90" t="s">
        <v>15</v>
      </c>
      <c r="C27" s="85">
        <v>983496</v>
      </c>
      <c r="D27" s="85">
        <v>76144</v>
      </c>
      <c r="E27" s="86">
        <v>7.7421768873488048</v>
      </c>
      <c r="F27" s="86">
        <v>86.736972052952297</v>
      </c>
      <c r="G27" s="87">
        <v>41.156230300483294</v>
      </c>
      <c r="H27" s="87">
        <v>27.772378650977096</v>
      </c>
    </row>
    <row r="28" spans="2:9" s="78" customFormat="1" ht="15" customHeight="1" x14ac:dyDescent="0.2">
      <c r="B28" s="90" t="s">
        <v>16</v>
      </c>
      <c r="C28" s="85">
        <v>167555</v>
      </c>
      <c r="D28" s="85">
        <v>17017</v>
      </c>
      <c r="E28" s="86">
        <v>10.156068156724658</v>
      </c>
      <c r="F28" s="86">
        <v>85.620262090850332</v>
      </c>
      <c r="G28" s="87">
        <v>45.995181289298934</v>
      </c>
      <c r="H28" s="89">
        <v>15.037903273197392</v>
      </c>
    </row>
    <row r="29" spans="2:9" s="77" customFormat="1" ht="12.75" x14ac:dyDescent="0.2">
      <c r="B29" s="111" t="s">
        <v>17</v>
      </c>
      <c r="C29" s="107"/>
      <c r="D29" s="107"/>
      <c r="E29" s="108"/>
      <c r="F29" s="108"/>
      <c r="G29" s="109"/>
      <c r="H29" s="110"/>
    </row>
    <row r="30" spans="2:9" s="78" customFormat="1" ht="15" customHeight="1" x14ac:dyDescent="0.2">
      <c r="B30" s="88" t="s">
        <v>18</v>
      </c>
      <c r="C30" s="85">
        <v>2061769</v>
      </c>
      <c r="D30" s="85">
        <v>309187</v>
      </c>
      <c r="E30" s="86">
        <v>14.996199865261337</v>
      </c>
      <c r="F30" s="86">
        <v>91.771322856394349</v>
      </c>
      <c r="G30" s="87">
        <v>43.037385142324865</v>
      </c>
      <c r="H30" s="87">
        <v>22.137411986920537</v>
      </c>
    </row>
    <row r="31" spans="2:9" s="78" customFormat="1" ht="15" customHeight="1" x14ac:dyDescent="0.2">
      <c r="B31" s="88" t="s">
        <v>19</v>
      </c>
      <c r="C31" s="85">
        <v>502604</v>
      </c>
      <c r="D31" s="85">
        <v>134281</v>
      </c>
      <c r="E31" s="86">
        <v>26.717057564205614</v>
      </c>
      <c r="F31" s="86">
        <v>91.769498290897445</v>
      </c>
      <c r="G31" s="87">
        <v>44.589331327589157</v>
      </c>
      <c r="H31" s="87">
        <v>24.655759191546085</v>
      </c>
    </row>
    <row r="32" spans="2:9" s="78" customFormat="1" ht="15" customHeight="1" x14ac:dyDescent="0.2">
      <c r="B32" s="88" t="s">
        <v>20</v>
      </c>
      <c r="C32" s="85">
        <v>1132895</v>
      </c>
      <c r="D32" s="85">
        <v>54057</v>
      </c>
      <c r="E32" s="86">
        <v>4.7715807731519693</v>
      </c>
      <c r="F32" s="86">
        <v>93.416208816619502</v>
      </c>
      <c r="G32" s="87">
        <v>30.223652810921802</v>
      </c>
      <c r="H32" s="89">
        <v>21.852859019183455</v>
      </c>
    </row>
    <row r="33" spans="2:8" s="78" customFormat="1" ht="15" customHeight="1" x14ac:dyDescent="0.2">
      <c r="B33" s="106" t="s">
        <v>73</v>
      </c>
      <c r="C33" s="107"/>
      <c r="D33" s="107"/>
      <c r="E33" s="108"/>
      <c r="F33" s="108"/>
      <c r="G33" s="109"/>
      <c r="H33" s="110"/>
    </row>
    <row r="34" spans="2:8" s="78" customFormat="1" ht="15" customHeight="1" x14ac:dyDescent="0.2">
      <c r="B34" s="88" t="s">
        <v>22</v>
      </c>
      <c r="C34" s="85">
        <v>1427900</v>
      </c>
      <c r="D34" s="85">
        <v>70564</v>
      </c>
      <c r="E34" s="86">
        <v>4.9418026472442049</v>
      </c>
      <c r="F34" s="86">
        <v>88.564990646788729</v>
      </c>
      <c r="G34" s="87">
        <v>34.543109801031683</v>
      </c>
      <c r="H34" s="89">
        <v>15.455473045745707</v>
      </c>
    </row>
    <row r="35" spans="2:8" s="78" customFormat="1" ht="15" customHeight="1" x14ac:dyDescent="0.2">
      <c r="B35" s="88" t="s">
        <v>23</v>
      </c>
      <c r="C35" s="85">
        <v>849380</v>
      </c>
      <c r="D35" s="85">
        <v>99474</v>
      </c>
      <c r="E35" s="86">
        <v>11.711365937507358</v>
      </c>
      <c r="F35" s="86">
        <v>88.811146631280536</v>
      </c>
      <c r="G35" s="87">
        <v>39.188129561493454</v>
      </c>
      <c r="H35" s="87">
        <v>20.200253332529101</v>
      </c>
    </row>
    <row r="36" spans="2:8" s="78" customFormat="1" ht="15" customHeight="1" x14ac:dyDescent="0.2">
      <c r="B36" s="88" t="s">
        <v>24</v>
      </c>
      <c r="C36" s="85">
        <v>521389</v>
      </c>
      <c r="D36" s="85">
        <v>103280</v>
      </c>
      <c r="E36" s="86">
        <v>19.80862657248235</v>
      </c>
      <c r="F36" s="86">
        <v>90.867544539116963</v>
      </c>
      <c r="G36" s="87">
        <v>46.35360185902401</v>
      </c>
      <c r="H36" s="87">
        <v>25.317583268783888</v>
      </c>
    </row>
    <row r="37" spans="2:8" s="78" customFormat="1" ht="15" customHeight="1" x14ac:dyDescent="0.2">
      <c r="B37" s="88" t="s">
        <v>25</v>
      </c>
      <c r="C37" s="85">
        <v>400464</v>
      </c>
      <c r="D37" s="85">
        <v>97846</v>
      </c>
      <c r="E37" s="86">
        <v>24.433157537256783</v>
      </c>
      <c r="F37" s="86">
        <v>92.922551765018497</v>
      </c>
      <c r="G37" s="87">
        <v>39.799276413956626</v>
      </c>
      <c r="H37" s="87">
        <v>21.100504875007665</v>
      </c>
    </row>
    <row r="38" spans="2:8" s="78" customFormat="1" ht="15" customHeight="1" x14ac:dyDescent="0.2">
      <c r="B38" s="88" t="s">
        <v>26</v>
      </c>
      <c r="C38" s="85">
        <v>498135</v>
      </c>
      <c r="D38" s="85">
        <v>126361</v>
      </c>
      <c r="E38" s="86">
        <v>25.366818232005379</v>
      </c>
      <c r="F38" s="86">
        <v>96.441148772168631</v>
      </c>
      <c r="G38" s="87">
        <v>46.775508265999797</v>
      </c>
      <c r="H38" s="87">
        <v>28.151882305458169</v>
      </c>
    </row>
    <row r="39" spans="2:8" s="78" customFormat="1" ht="15" customHeight="1" x14ac:dyDescent="0.2">
      <c r="B39" s="106" t="s">
        <v>74</v>
      </c>
      <c r="C39" s="107"/>
      <c r="D39" s="107"/>
      <c r="E39" s="108"/>
      <c r="F39" s="108"/>
      <c r="G39" s="109"/>
      <c r="H39" s="110"/>
    </row>
    <row r="40" spans="2:8" s="78" customFormat="1" ht="15" customHeight="1" x14ac:dyDescent="0.2">
      <c r="B40" s="88" t="s">
        <v>28</v>
      </c>
      <c r="C40" s="85">
        <v>356313</v>
      </c>
      <c r="D40" s="85">
        <v>93472</v>
      </c>
      <c r="E40" s="86">
        <v>26.233115266633551</v>
      </c>
      <c r="F40" s="86">
        <v>95.599751797329674</v>
      </c>
      <c r="G40" s="87">
        <v>44.128723040054773</v>
      </c>
      <c r="H40" s="87">
        <v>26.5234508729887</v>
      </c>
    </row>
    <row r="41" spans="2:8" s="77" customFormat="1" ht="15" customHeight="1" x14ac:dyDescent="0.2">
      <c r="B41" s="88" t="s">
        <v>68</v>
      </c>
      <c r="C41" s="85">
        <v>612240</v>
      </c>
      <c r="D41" s="85">
        <v>125931</v>
      </c>
      <c r="E41" s="86">
        <v>20.568894551156408</v>
      </c>
      <c r="F41" s="86">
        <v>92.636443766824698</v>
      </c>
      <c r="G41" s="87">
        <v>34.084538358307327</v>
      </c>
      <c r="H41" s="87">
        <v>18.726921885794599</v>
      </c>
    </row>
    <row r="42" spans="2:8" s="77" customFormat="1" ht="15" customHeight="1" x14ac:dyDescent="0.2">
      <c r="B42" s="88" t="s">
        <v>69</v>
      </c>
      <c r="C42" s="85">
        <v>325877</v>
      </c>
      <c r="D42" s="85">
        <v>63734</v>
      </c>
      <c r="E42" s="86">
        <v>19.557685875345605</v>
      </c>
      <c r="F42" s="86">
        <v>92.291398625537397</v>
      </c>
      <c r="G42" s="87">
        <v>47.182037844792418</v>
      </c>
      <c r="H42" s="87">
        <v>26.02064831957825</v>
      </c>
    </row>
    <row r="43" spans="2:8" s="77" customFormat="1" ht="15" customHeight="1" x14ac:dyDescent="0.2">
      <c r="B43" s="88" t="s">
        <v>70</v>
      </c>
      <c r="C43" s="85">
        <v>817400</v>
      </c>
      <c r="D43" s="85">
        <v>62073</v>
      </c>
      <c r="E43" s="86">
        <v>7.5939564472718377</v>
      </c>
      <c r="F43" s="86">
        <v>85.343063811963333</v>
      </c>
      <c r="G43" s="87">
        <v>43.07025598891628</v>
      </c>
      <c r="H43" s="89">
        <v>18.744059413915874</v>
      </c>
    </row>
    <row r="44" spans="2:8" s="77" customFormat="1" ht="15" customHeight="1" x14ac:dyDescent="0.2">
      <c r="B44" s="88" t="s">
        <v>71</v>
      </c>
      <c r="C44" s="85">
        <v>670991</v>
      </c>
      <c r="D44" s="85">
        <v>67228</v>
      </c>
      <c r="E44" s="86">
        <v>10.01921039179363</v>
      </c>
      <c r="F44" s="86">
        <v>92.141667162491814</v>
      </c>
      <c r="G44" s="87">
        <v>49.278574403522342</v>
      </c>
      <c r="H44" s="87">
        <v>22.074135776759686</v>
      </c>
    </row>
    <row r="45" spans="2:8" s="77" customFormat="1" ht="15" customHeight="1" x14ac:dyDescent="0.2">
      <c r="B45" s="88" t="s">
        <v>72</v>
      </c>
      <c r="C45" s="85">
        <v>913443</v>
      </c>
      <c r="D45" s="85">
        <v>84722</v>
      </c>
      <c r="E45" s="86">
        <v>9.2750177077277947</v>
      </c>
      <c r="F45" s="86">
        <v>91.297419796510937</v>
      </c>
      <c r="G45" s="87">
        <v>41.515781024999413</v>
      </c>
      <c r="H45" s="87">
        <v>25.888199051013906</v>
      </c>
    </row>
    <row r="46" spans="2:8" s="77" customFormat="1" ht="15" customHeight="1" x14ac:dyDescent="0.2">
      <c r="B46" s="91" t="s">
        <v>39</v>
      </c>
      <c r="C46" s="92">
        <v>1004</v>
      </c>
      <c r="D46" s="92">
        <v>365</v>
      </c>
      <c r="E46" s="93">
        <v>36.354581673306775</v>
      </c>
      <c r="F46" s="93">
        <v>100</v>
      </c>
      <c r="G46" s="94"/>
      <c r="H46" s="94"/>
    </row>
    <row r="47" spans="2:8" s="77" customFormat="1" hidden="1" x14ac:dyDescent="0.2">
      <c r="B47" s="51" t="s">
        <v>58</v>
      </c>
      <c r="C47" s="48"/>
      <c r="D47" s="48"/>
      <c r="E47" s="49"/>
      <c r="F47" s="50"/>
      <c r="G47" s="50"/>
      <c r="H47" s="50"/>
    </row>
    <row r="48" spans="2:8" s="77" customFormat="1" ht="12.75" hidden="1" x14ac:dyDescent="0.2">
      <c r="B48" s="52" t="s">
        <v>29</v>
      </c>
      <c r="C48" s="53"/>
      <c r="D48" s="48" t="e">
        <v>#REF!</v>
      </c>
      <c r="E48" s="54"/>
      <c r="F48" s="50" t="e">
        <v>#REF!</v>
      </c>
      <c r="G48" s="50" t="e">
        <v>#REF!</v>
      </c>
      <c r="H48" s="50" t="e">
        <v>#REF!</v>
      </c>
    </row>
    <row r="49" spans="2:8" s="77" customFormat="1" ht="12.75" hidden="1" x14ac:dyDescent="0.2">
      <c r="B49" s="52" t="s">
        <v>30</v>
      </c>
      <c r="C49" s="53"/>
      <c r="D49" s="48" t="e">
        <v>#REF!</v>
      </c>
      <c r="E49" s="54"/>
      <c r="F49" s="50" t="e">
        <v>#REF!</v>
      </c>
      <c r="G49" s="50" t="e">
        <v>#REF!</v>
      </c>
      <c r="H49" s="50" t="e">
        <v>#REF!</v>
      </c>
    </row>
    <row r="50" spans="2:8" s="77" customFormat="1" ht="12.75" hidden="1" x14ac:dyDescent="0.2">
      <c r="B50" s="52" t="s">
        <v>31</v>
      </c>
      <c r="C50" s="53"/>
      <c r="D50" s="48" t="e">
        <v>#REF!</v>
      </c>
      <c r="E50" s="54"/>
      <c r="F50" s="50" t="e">
        <v>#REF!</v>
      </c>
      <c r="G50" s="50" t="e">
        <v>#REF!</v>
      </c>
      <c r="H50" s="50" t="e">
        <v>#REF!</v>
      </c>
    </row>
    <row r="51" spans="2:8" s="77" customFormat="1" ht="12.75" hidden="1" x14ac:dyDescent="0.2">
      <c r="B51" s="52" t="s">
        <v>32</v>
      </c>
      <c r="C51" s="53"/>
      <c r="D51" s="48" t="e">
        <v>#REF!</v>
      </c>
      <c r="E51" s="54"/>
      <c r="F51" s="50" t="e">
        <v>#REF!</v>
      </c>
      <c r="G51" s="50" t="e">
        <v>#REF!</v>
      </c>
      <c r="H51" s="50" t="e">
        <v>#REF!</v>
      </c>
    </row>
    <row r="52" spans="2:8" s="77" customFormat="1" ht="12.75" hidden="1" x14ac:dyDescent="0.2">
      <c r="B52" s="52" t="s">
        <v>33</v>
      </c>
      <c r="C52" s="53"/>
      <c r="D52" s="48" t="e">
        <v>#REF!</v>
      </c>
      <c r="E52" s="54"/>
      <c r="F52" s="50" t="e">
        <v>#REF!</v>
      </c>
      <c r="G52" s="50" t="e">
        <v>#REF!</v>
      </c>
      <c r="H52" s="50" t="e">
        <v>#REF!</v>
      </c>
    </row>
    <row r="53" spans="2:8" s="77" customFormat="1" ht="12.75" hidden="1" x14ac:dyDescent="0.2">
      <c r="B53" s="52" t="s">
        <v>34</v>
      </c>
      <c r="C53" s="53"/>
      <c r="D53" s="48" t="e">
        <v>#REF!</v>
      </c>
      <c r="E53" s="54"/>
      <c r="F53" s="50" t="e">
        <v>#REF!</v>
      </c>
      <c r="G53" s="50" t="e">
        <v>#REF!</v>
      </c>
      <c r="H53" s="50" t="e">
        <v>#REF!</v>
      </c>
    </row>
    <row r="54" spans="2:8" s="77" customFormat="1" ht="12.75" hidden="1" x14ac:dyDescent="0.2">
      <c r="B54" s="52" t="s">
        <v>35</v>
      </c>
      <c r="C54" s="53"/>
      <c r="D54" s="48" t="e">
        <v>#REF!</v>
      </c>
      <c r="E54" s="54"/>
      <c r="F54" s="50" t="e">
        <v>#REF!</v>
      </c>
      <c r="G54" s="50" t="e">
        <v>#REF!</v>
      </c>
      <c r="H54" s="50" t="e">
        <v>#REF!</v>
      </c>
    </row>
    <row r="55" spans="2:8" s="77" customFormat="1" ht="12.75" hidden="1" x14ac:dyDescent="0.2">
      <c r="B55" s="52" t="s">
        <v>36</v>
      </c>
      <c r="C55" s="53"/>
      <c r="D55" s="48" t="e">
        <v>#REF!</v>
      </c>
      <c r="E55" s="54"/>
      <c r="F55" s="50" t="e">
        <v>#REF!</v>
      </c>
      <c r="G55" s="50" t="e">
        <v>#REF!</v>
      </c>
      <c r="H55" s="50" t="e">
        <v>#REF!</v>
      </c>
    </row>
    <row r="56" spans="2:8" s="77" customFormat="1" ht="12.75" hidden="1" x14ac:dyDescent="0.2">
      <c r="B56" s="52" t="s">
        <v>45</v>
      </c>
      <c r="C56" s="53"/>
      <c r="D56" s="48" t="e">
        <v>#REF!</v>
      </c>
      <c r="E56" s="54"/>
      <c r="F56" s="50" t="e">
        <v>#REF!</v>
      </c>
      <c r="G56" s="50" t="e">
        <v>#REF!</v>
      </c>
      <c r="H56" s="50" t="e">
        <v>#REF!</v>
      </c>
    </row>
    <row r="57" spans="2:8" s="77" customFormat="1" ht="12.75" hidden="1" x14ac:dyDescent="0.2">
      <c r="B57" s="55" t="s">
        <v>37</v>
      </c>
      <c r="C57" s="56"/>
      <c r="D57" s="57" t="e">
        <v>#REF!</v>
      </c>
      <c r="E57" s="58"/>
      <c r="F57" s="59" t="e">
        <v>#REF!</v>
      </c>
      <c r="G57" s="59" t="e">
        <v>#REF!</v>
      </c>
      <c r="H57" s="59" t="e">
        <v>#REF!</v>
      </c>
    </row>
    <row r="58" spans="2:8" s="77" customFormat="1" ht="14.25" customHeight="1" x14ac:dyDescent="0.2">
      <c r="B58" s="99" t="s">
        <v>75</v>
      </c>
      <c r="C58" s="60"/>
      <c r="D58" s="60"/>
      <c r="E58" s="61"/>
      <c r="F58" s="60"/>
      <c r="G58" s="60"/>
      <c r="H58" s="62"/>
    </row>
    <row r="59" spans="2:8" x14ac:dyDescent="0.2">
      <c r="B59" s="112" t="s">
        <v>82</v>
      </c>
    </row>
    <row r="60" spans="2:8" x14ac:dyDescent="0.2">
      <c r="B60" s="76"/>
    </row>
    <row r="61" spans="2:8" x14ac:dyDescent="0.2">
      <c r="B61" s="76"/>
    </row>
    <row r="62" spans="2:8" x14ac:dyDescent="0.2">
      <c r="B62" s="76"/>
    </row>
    <row r="63" spans="2:8" x14ac:dyDescent="0.2">
      <c r="B63" s="76"/>
    </row>
  </sheetData>
  <mergeCells count="6">
    <mergeCell ref="B11:H11"/>
    <mergeCell ref="B12:H12"/>
    <mergeCell ref="B13:B14"/>
    <mergeCell ref="C13:C14"/>
    <mergeCell ref="D13:E13"/>
    <mergeCell ref="F13:H13"/>
  </mergeCells>
  <printOptions horizontalCentered="1" verticalCentered="1"/>
  <pageMargins left="0.78740157480314998" right="0.78740157480314998" top="0.78740157480314998" bottom="0.78740157480314998" header="0.31496062992126" footer="0.31496062992126"/>
  <pageSetup scale="83" orientation="portrait" cellComments="atEnd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6"/>
  <sheetViews>
    <sheetView workbookViewId="0">
      <selection activeCell="J10" sqref="J10"/>
    </sheetView>
  </sheetViews>
  <sheetFormatPr baseColWidth="10" defaultRowHeight="15" x14ac:dyDescent="0.25"/>
  <cols>
    <col min="1" max="1" width="31.140625" style="63" customWidth="1"/>
    <col min="2" max="2" width="5.5703125" style="63" customWidth="1"/>
    <col min="3" max="3" width="29.7109375" style="63" customWidth="1"/>
    <col min="4" max="16384" width="11.42578125" style="63"/>
  </cols>
  <sheetData>
    <row r="1" spans="1:5" x14ac:dyDescent="0.25">
      <c r="A1" s="73" t="s">
        <v>59</v>
      </c>
      <c r="B1" s="73"/>
      <c r="C1" s="73"/>
      <c r="D1" s="64"/>
      <c r="E1" s="64"/>
    </row>
    <row r="2" spans="1:5" ht="37.5" customHeight="1" x14ac:dyDescent="0.25">
      <c r="A2" s="124" t="s">
        <v>57</v>
      </c>
      <c r="B2" s="124"/>
      <c r="C2" s="124"/>
      <c r="D2" s="64"/>
      <c r="E2" s="64"/>
    </row>
    <row r="3" spans="1:5" ht="15" customHeight="1" x14ac:dyDescent="0.25">
      <c r="A3" s="75"/>
      <c r="B3" s="75"/>
      <c r="C3" s="75"/>
      <c r="D3" s="64"/>
      <c r="E3" s="64"/>
    </row>
    <row r="4" spans="1:5" ht="30.75" customHeight="1" x14ac:dyDescent="0.25">
      <c r="A4" s="74" t="s">
        <v>60</v>
      </c>
      <c r="B4" s="65"/>
      <c r="C4" s="74" t="s">
        <v>61</v>
      </c>
      <c r="D4" s="64"/>
      <c r="E4" s="64"/>
    </row>
    <row r="5" spans="1:5" x14ac:dyDescent="0.25">
      <c r="A5" s="66" t="s">
        <v>29</v>
      </c>
      <c r="B5" s="64"/>
      <c r="C5" s="67">
        <v>12.833123963619919</v>
      </c>
      <c r="D5" s="64"/>
      <c r="E5" s="64"/>
    </row>
    <row r="6" spans="1:5" x14ac:dyDescent="0.25">
      <c r="A6" s="66" t="s">
        <v>30</v>
      </c>
      <c r="B6" s="64"/>
      <c r="C6" s="68">
        <v>1.7428269936184113</v>
      </c>
      <c r="D6" s="64"/>
      <c r="E6" s="64"/>
    </row>
    <row r="7" spans="1:5" x14ac:dyDescent="0.25">
      <c r="A7" s="66" t="s">
        <v>31</v>
      </c>
      <c r="B7" s="64"/>
      <c r="C7" s="68">
        <v>1.9044269132204412</v>
      </c>
      <c r="D7" s="64"/>
      <c r="E7" s="64"/>
    </row>
    <row r="8" spans="1:5" x14ac:dyDescent="0.25">
      <c r="A8" s="66" t="s">
        <v>32</v>
      </c>
      <c r="B8" s="64"/>
      <c r="C8" s="68">
        <v>2.0831114014371139</v>
      </c>
      <c r="D8" s="64"/>
      <c r="E8" s="64"/>
    </row>
    <row r="9" spans="1:5" x14ac:dyDescent="0.25">
      <c r="A9" s="66" t="s">
        <v>33</v>
      </c>
      <c r="B9" s="64"/>
      <c r="C9" s="68">
        <v>25.346264006833831</v>
      </c>
      <c r="D9" s="64"/>
      <c r="E9" s="64"/>
    </row>
    <row r="10" spans="1:5" x14ac:dyDescent="0.25">
      <c r="A10" s="66" t="s">
        <v>34</v>
      </c>
      <c r="B10" s="64"/>
      <c r="C10" s="68">
        <v>0.22008944274157075</v>
      </c>
      <c r="D10" s="64"/>
      <c r="E10" s="64"/>
    </row>
    <row r="11" spans="1:5" x14ac:dyDescent="0.25">
      <c r="A11" s="66" t="s">
        <v>35</v>
      </c>
      <c r="B11" s="64"/>
      <c r="C11" s="68">
        <v>16.073363147580526</v>
      </c>
      <c r="D11" s="64"/>
      <c r="E11" s="64"/>
    </row>
    <row r="12" spans="1:5" x14ac:dyDescent="0.25">
      <c r="A12" s="66" t="s">
        <v>36</v>
      </c>
      <c r="B12" s="64"/>
      <c r="C12" s="68">
        <v>11.894879654288729</v>
      </c>
      <c r="D12" s="64"/>
      <c r="E12" s="64"/>
    </row>
    <row r="13" spans="1:5" x14ac:dyDescent="0.25">
      <c r="A13" s="66" t="s">
        <v>45</v>
      </c>
      <c r="B13" s="64"/>
      <c r="C13" s="68">
        <v>3.6036380081402948</v>
      </c>
      <c r="D13" s="64"/>
      <c r="E13" s="64"/>
    </row>
    <row r="14" spans="1:5" x14ac:dyDescent="0.25">
      <c r="A14" s="69" t="s">
        <v>37</v>
      </c>
      <c r="B14" s="70"/>
      <c r="C14" s="71">
        <v>29.399527661926538</v>
      </c>
      <c r="D14" s="64"/>
      <c r="E14" s="64"/>
    </row>
    <row r="15" spans="1:5" x14ac:dyDescent="0.25">
      <c r="A15" s="72" t="s">
        <v>55</v>
      </c>
      <c r="B15" s="64"/>
      <c r="C15" s="64"/>
      <c r="D15" s="64"/>
      <c r="E15" s="64"/>
    </row>
    <row r="16" spans="1:5" x14ac:dyDescent="0.25">
      <c r="A16" s="72" t="s">
        <v>56</v>
      </c>
      <c r="B16" s="64"/>
      <c r="C16" s="64"/>
      <c r="D16" s="64"/>
      <c r="E16" s="64"/>
    </row>
  </sheetData>
  <mergeCells count="1"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PORCENTAJE_CV</vt:lpstr>
      <vt:lpstr>3080113</vt:lpstr>
      <vt:lpstr>AGRESORES</vt:lpstr>
      <vt:lpstr>'3080113'!Área_de_impresión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Quispe Quispe Elsa</dc:creator>
  <cp:lastModifiedBy>Max A. Bairon Beltran</cp:lastModifiedBy>
  <cp:lastPrinted>2020-03-04T14:05:01Z</cp:lastPrinted>
  <dcterms:created xsi:type="dcterms:W3CDTF">2017-02-13T13:50:32Z</dcterms:created>
  <dcterms:modified xsi:type="dcterms:W3CDTF">2021-08-16T19:10:34Z</dcterms:modified>
</cp:coreProperties>
</file>