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Anuario UEIS\Anuario 2021\Seguridad Ciudadana\REGISTROS\04-Estadisticas penitenciarias\"/>
    </mc:Choice>
  </mc:AlternateContent>
  <xr:revisionPtr revIDLastSave="0" documentId="13_ncr:1_{C7047348-DA91-48FD-850A-78F125C59771}" xr6:coauthVersionLast="36" xr6:coauthVersionMax="36" xr10:uidLastSave="{00000000-0000-0000-0000-000000000000}"/>
  <bookViews>
    <workbookView xWindow="930" yWindow="0" windowWidth="27870" windowHeight="12810" tabRatio="665" firstSheet="1" activeTab="1" xr2:uid="{00000000-000D-0000-FFFF-FFFF00000000}"/>
  </bookViews>
  <sheets>
    <sheet name="3.09.04.01" sheetId="4" state="hidden" r:id="rId1"/>
    <sheet name="3.08.04.02" sheetId="10" r:id="rId2"/>
    <sheet name="3.09.04.03 " sheetId="6" state="hidden" r:id="rId3"/>
    <sheet name="3.09.04.04" sheetId="7" state="hidden" r:id="rId4"/>
    <sheet name="3.09.04.05" sheetId="8" state="hidden" r:id="rId5"/>
    <sheet name="3.09.04.06" sheetId="9" state="hidden" r:id="rId6"/>
  </sheets>
  <definedNames>
    <definedName name="_xlnm.Print_Area" localSheetId="0">'3.09.04.01'!$A$1:$N$59</definedName>
    <definedName name="_xlnm.Print_Area" localSheetId="2">'3.09.04.03 '!$A$1:$N$48</definedName>
    <definedName name="_xlnm.Print_Area" localSheetId="3">'3.09.04.04'!$A$1:$M$100</definedName>
    <definedName name="_xlnm.Print_Area" localSheetId="4">'3.09.04.05'!$A$1:$N$48</definedName>
    <definedName name="_xlnm.Print_Area" localSheetId="5">'3.09.04.06'!$A$1:$N$40</definedName>
  </definedNames>
  <calcPr calcId="191029"/>
</workbook>
</file>

<file path=xl/calcChain.xml><?xml version="1.0" encoding="utf-8"?>
<calcChain xmlns="http://schemas.openxmlformats.org/spreadsheetml/2006/main">
  <c r="B6" i="9" l="1"/>
  <c r="C6" i="9"/>
  <c r="D6" i="9"/>
  <c r="E6" i="9"/>
  <c r="F6" i="9"/>
  <c r="G6" i="9"/>
  <c r="H6" i="9"/>
  <c r="I6" i="9"/>
  <c r="J6" i="9"/>
  <c r="K6" i="9"/>
  <c r="L6" i="9"/>
  <c r="M7" i="9"/>
  <c r="M8" i="9"/>
  <c r="M12" i="9"/>
  <c r="M15" i="9"/>
  <c r="M18" i="9"/>
  <c r="M5" i="8"/>
  <c r="N5" i="8"/>
  <c r="B6" i="8"/>
  <c r="C6" i="8"/>
  <c r="D6" i="8"/>
  <c r="E6" i="8"/>
  <c r="F6" i="8"/>
  <c r="G6" i="8"/>
  <c r="H6" i="8"/>
  <c r="I6" i="8"/>
  <c r="J6" i="8"/>
  <c r="K6" i="8"/>
  <c r="L6" i="8"/>
  <c r="B7" i="8"/>
  <c r="C7" i="8"/>
  <c r="D7" i="8"/>
  <c r="E7" i="8"/>
  <c r="F7" i="8"/>
  <c r="G7" i="8"/>
  <c r="H7" i="8"/>
  <c r="I7" i="8"/>
  <c r="J7" i="8"/>
  <c r="K7" i="8"/>
  <c r="L7" i="8"/>
  <c r="B9" i="8"/>
  <c r="C9" i="8"/>
  <c r="D9" i="8"/>
  <c r="E9" i="8"/>
  <c r="F9" i="8"/>
  <c r="G9" i="8"/>
  <c r="H9" i="8"/>
  <c r="I9" i="8"/>
  <c r="J9" i="8"/>
  <c r="K9" i="8"/>
  <c r="L9" i="8"/>
  <c r="M9" i="8"/>
  <c r="B13" i="8"/>
  <c r="C13" i="8"/>
  <c r="D13" i="8"/>
  <c r="E13" i="8"/>
  <c r="F13" i="8"/>
  <c r="G13" i="8"/>
  <c r="H13" i="8"/>
  <c r="I13" i="8"/>
  <c r="J13" i="8"/>
  <c r="K13" i="8"/>
  <c r="L13" i="8"/>
  <c r="M13" i="8"/>
  <c r="N13" i="8"/>
  <c r="B17" i="8"/>
  <c r="C17" i="8"/>
  <c r="D17" i="8"/>
  <c r="E17" i="8"/>
  <c r="F17" i="8"/>
  <c r="G17" i="8"/>
  <c r="H17" i="8"/>
  <c r="I17" i="8"/>
  <c r="J17" i="8"/>
  <c r="K17" i="8"/>
  <c r="L17" i="8"/>
  <c r="M17" i="8"/>
  <c r="N17" i="8"/>
  <c r="B21" i="8"/>
  <c r="C21" i="8"/>
  <c r="D21" i="8"/>
  <c r="E21" i="8"/>
  <c r="F21" i="8"/>
  <c r="G21" i="8"/>
  <c r="H21" i="8"/>
  <c r="I21" i="8"/>
  <c r="J21" i="8"/>
  <c r="K21" i="8"/>
  <c r="L21" i="8"/>
  <c r="M21" i="8"/>
  <c r="N21" i="8"/>
  <c r="B25" i="8"/>
  <c r="C25" i="8"/>
  <c r="D25" i="8"/>
  <c r="E25" i="8"/>
  <c r="F25" i="8"/>
  <c r="G25" i="8"/>
  <c r="H25" i="8"/>
  <c r="I25" i="8"/>
  <c r="J25" i="8"/>
  <c r="K25" i="8"/>
  <c r="L25" i="8"/>
  <c r="M25" i="8"/>
  <c r="N25" i="8"/>
  <c r="B29" i="8"/>
  <c r="C29" i="8"/>
  <c r="D29" i="8"/>
  <c r="E29" i="8"/>
  <c r="F29" i="8"/>
  <c r="G29" i="8"/>
  <c r="H29" i="8"/>
  <c r="I29" i="8"/>
  <c r="J29" i="8"/>
  <c r="K29" i="8"/>
  <c r="L29" i="8"/>
  <c r="M29" i="8"/>
  <c r="N29" i="8"/>
  <c r="B33" i="8"/>
  <c r="C33" i="8"/>
  <c r="D33" i="8"/>
  <c r="E33" i="8"/>
  <c r="F33" i="8"/>
  <c r="G33" i="8"/>
  <c r="H33" i="8"/>
  <c r="I33" i="8"/>
  <c r="J33" i="8"/>
  <c r="K33" i="8"/>
  <c r="L33" i="8"/>
  <c r="N33" i="8"/>
  <c r="B37" i="8"/>
  <c r="C37" i="8"/>
  <c r="D37" i="8"/>
  <c r="E37" i="8"/>
  <c r="F37" i="8"/>
  <c r="G37" i="8"/>
  <c r="H37" i="8"/>
  <c r="I37" i="8"/>
  <c r="J37" i="8"/>
  <c r="K37" i="8"/>
  <c r="L37" i="8"/>
  <c r="N37" i="8"/>
  <c r="B41" i="8"/>
  <c r="C41" i="8"/>
  <c r="D41" i="8"/>
  <c r="E41" i="8"/>
  <c r="F41" i="8"/>
  <c r="G41" i="8"/>
  <c r="H41" i="8"/>
  <c r="I41" i="8"/>
  <c r="J41" i="8"/>
  <c r="K41" i="8"/>
  <c r="L41" i="8"/>
  <c r="N41" i="8"/>
  <c r="M6" i="7"/>
  <c r="N6" i="7"/>
  <c r="B7" i="7"/>
  <c r="C7" i="7"/>
  <c r="D7" i="7"/>
  <c r="E7" i="7"/>
  <c r="F7" i="7"/>
  <c r="G7" i="7"/>
  <c r="H7" i="7"/>
  <c r="I7" i="7"/>
  <c r="J7" i="7"/>
  <c r="K7" i="7"/>
  <c r="L7" i="7"/>
  <c r="B8" i="7"/>
  <c r="C8" i="7"/>
  <c r="D8" i="7"/>
  <c r="E8" i="7"/>
  <c r="F8" i="7"/>
  <c r="G8" i="7"/>
  <c r="H8" i="7"/>
  <c r="I8" i="7"/>
  <c r="J8" i="7"/>
  <c r="K8" i="7"/>
  <c r="L8" i="7"/>
  <c r="H9" i="7"/>
  <c r="I9" i="7"/>
  <c r="J9" i="7"/>
  <c r="K9" i="7"/>
  <c r="L9" i="7"/>
  <c r="H10" i="7"/>
  <c r="I10" i="7"/>
  <c r="J10" i="7"/>
  <c r="K10" i="7"/>
  <c r="L10" i="7"/>
  <c r="H11" i="7"/>
  <c r="I11" i="7"/>
  <c r="J11" i="7"/>
  <c r="K11" i="7"/>
  <c r="L11" i="7"/>
  <c r="H12" i="7"/>
  <c r="I12" i="7"/>
  <c r="J12" i="7"/>
  <c r="K12" i="7"/>
  <c r="L12" i="7"/>
  <c r="B13" i="7"/>
  <c r="C13" i="7"/>
  <c r="D13" i="7"/>
  <c r="E13" i="7"/>
  <c r="F13" i="7"/>
  <c r="G13" i="7"/>
  <c r="H13" i="7"/>
  <c r="I13" i="7"/>
  <c r="J13" i="7"/>
  <c r="K13" i="7"/>
  <c r="L13" i="7"/>
  <c r="B15" i="7"/>
  <c r="C15" i="7"/>
  <c r="D15" i="7"/>
  <c r="E15" i="7"/>
  <c r="F15" i="7"/>
  <c r="G15" i="7"/>
  <c r="H15" i="7"/>
  <c r="I15" i="7"/>
  <c r="J15" i="7"/>
  <c r="K15" i="7"/>
  <c r="L15" i="7"/>
  <c r="M15" i="7"/>
  <c r="N15" i="7"/>
  <c r="B24" i="7"/>
  <c r="C24" i="7"/>
  <c r="D24" i="7"/>
  <c r="E24" i="7"/>
  <c r="F24" i="7"/>
  <c r="G24" i="7"/>
  <c r="H24" i="7"/>
  <c r="I24" i="7"/>
  <c r="J24" i="7"/>
  <c r="K24" i="7"/>
  <c r="L24" i="7"/>
  <c r="M24" i="7"/>
  <c r="N24" i="7"/>
  <c r="B33" i="7"/>
  <c r="C33" i="7"/>
  <c r="D33" i="7"/>
  <c r="E33" i="7"/>
  <c r="F33" i="7"/>
  <c r="G33" i="7"/>
  <c r="H33" i="7"/>
  <c r="I33" i="7"/>
  <c r="J33" i="7"/>
  <c r="K33" i="7"/>
  <c r="L33" i="7"/>
  <c r="M33" i="7"/>
  <c r="N33" i="7"/>
  <c r="B42" i="7"/>
  <c r="C42" i="7"/>
  <c r="D42" i="7"/>
  <c r="E42" i="7"/>
  <c r="F42" i="7"/>
  <c r="G42" i="7"/>
  <c r="H42" i="7"/>
  <c r="I42" i="7"/>
  <c r="J42" i="7"/>
  <c r="K42" i="7"/>
  <c r="L42" i="7"/>
  <c r="M42" i="7"/>
  <c r="N42" i="7"/>
  <c r="B51" i="7"/>
  <c r="C51" i="7"/>
  <c r="D51" i="7"/>
  <c r="E51" i="7"/>
  <c r="F51" i="7"/>
  <c r="G51" i="7"/>
  <c r="H51" i="7"/>
  <c r="I51" i="7"/>
  <c r="J51" i="7"/>
  <c r="K51" i="7"/>
  <c r="L51" i="7"/>
  <c r="M51" i="7"/>
  <c r="N51" i="7"/>
  <c r="B60" i="7"/>
  <c r="C60" i="7"/>
  <c r="D60" i="7"/>
  <c r="E60" i="7"/>
  <c r="F60" i="7"/>
  <c r="G60" i="7"/>
  <c r="H60" i="7"/>
  <c r="I60" i="7"/>
  <c r="J60" i="7"/>
  <c r="K60" i="7"/>
  <c r="L60" i="7"/>
  <c r="M60" i="7"/>
  <c r="N60" i="7"/>
  <c r="B69" i="7"/>
  <c r="C69" i="7"/>
  <c r="D69" i="7"/>
  <c r="E69" i="7"/>
  <c r="F69" i="7"/>
  <c r="G69" i="7"/>
  <c r="H69" i="7"/>
  <c r="I69" i="7"/>
  <c r="J69" i="7"/>
  <c r="K69" i="7"/>
  <c r="L69" i="7"/>
  <c r="M69" i="7"/>
  <c r="N69" i="7"/>
  <c r="B78" i="7"/>
  <c r="C78" i="7"/>
  <c r="D78" i="7"/>
  <c r="E78" i="7"/>
  <c r="F78" i="7"/>
  <c r="G78" i="7"/>
  <c r="H78" i="7"/>
  <c r="I78" i="7"/>
  <c r="J78" i="7"/>
  <c r="K78" i="7"/>
  <c r="L78" i="7"/>
  <c r="M78" i="7"/>
  <c r="N78" i="7"/>
  <c r="B87" i="7"/>
  <c r="C87" i="7"/>
  <c r="D87" i="7"/>
  <c r="E87" i="7"/>
  <c r="F87" i="7"/>
  <c r="G87" i="7"/>
  <c r="H87" i="7"/>
  <c r="I87" i="7"/>
  <c r="J87" i="7"/>
  <c r="K87" i="7"/>
  <c r="L87" i="7"/>
  <c r="M87" i="7"/>
  <c r="N87" i="7"/>
  <c r="B6" i="6"/>
  <c r="C6" i="6"/>
  <c r="D6" i="6"/>
  <c r="E6" i="6"/>
  <c r="F6" i="6"/>
  <c r="G6" i="6"/>
  <c r="H6" i="6"/>
  <c r="I6" i="6"/>
  <c r="J6" i="6"/>
  <c r="K6" i="6"/>
  <c r="B7" i="6"/>
  <c r="C7" i="6"/>
  <c r="D7" i="6"/>
  <c r="E7" i="6"/>
  <c r="F7" i="6"/>
  <c r="G7" i="6"/>
  <c r="H7" i="6"/>
  <c r="I7" i="6"/>
  <c r="J7" i="6"/>
  <c r="K7" i="6"/>
  <c r="L7" i="6"/>
  <c r="M7" i="6"/>
  <c r="B9" i="6"/>
  <c r="C9" i="6"/>
  <c r="D9" i="6"/>
  <c r="E9" i="6"/>
  <c r="F9" i="6"/>
  <c r="G9" i="6"/>
  <c r="H9" i="6"/>
  <c r="I9" i="6"/>
  <c r="J9" i="6"/>
  <c r="K9" i="6"/>
  <c r="L10" i="6"/>
  <c r="M10" i="6"/>
  <c r="B13" i="6"/>
  <c r="C13" i="6"/>
  <c r="D13" i="6"/>
  <c r="E13" i="6"/>
  <c r="F13" i="6"/>
  <c r="G13" i="6"/>
  <c r="H13" i="6"/>
  <c r="I13" i="6"/>
  <c r="J13" i="6"/>
  <c r="K13" i="6"/>
  <c r="L14" i="6"/>
  <c r="M14" i="6"/>
  <c r="B17" i="6"/>
  <c r="C17" i="6"/>
  <c r="D17" i="6"/>
  <c r="E17" i="6"/>
  <c r="F17" i="6"/>
  <c r="G17" i="6"/>
  <c r="H17" i="6"/>
  <c r="I17" i="6"/>
  <c r="J17" i="6"/>
  <c r="K17" i="6"/>
  <c r="L18" i="6"/>
  <c r="M18" i="6"/>
  <c r="B21" i="6"/>
  <c r="C21" i="6"/>
  <c r="D21" i="6"/>
  <c r="E21" i="6"/>
  <c r="F21" i="6"/>
  <c r="G21" i="6"/>
  <c r="H21" i="6"/>
  <c r="I21" i="6"/>
  <c r="J21" i="6"/>
  <c r="K21" i="6"/>
  <c r="L22" i="6"/>
  <c r="M22" i="6"/>
  <c r="B25" i="6"/>
  <c r="C25" i="6"/>
  <c r="D25" i="6"/>
  <c r="E25" i="6"/>
  <c r="F25" i="6"/>
  <c r="G25" i="6"/>
  <c r="H25" i="6"/>
  <c r="I25" i="6"/>
  <c r="J25" i="6"/>
  <c r="K25" i="6"/>
  <c r="L26" i="6"/>
  <c r="M26" i="6"/>
  <c r="B29" i="6"/>
  <c r="C29" i="6"/>
  <c r="D29" i="6"/>
  <c r="E29" i="6"/>
  <c r="F29" i="6"/>
  <c r="G29" i="6"/>
  <c r="H29" i="6"/>
  <c r="I29" i="6"/>
  <c r="J29" i="6"/>
  <c r="K29" i="6"/>
  <c r="L30" i="6"/>
  <c r="M30" i="6"/>
  <c r="B33" i="6"/>
  <c r="C33" i="6"/>
  <c r="D33" i="6"/>
  <c r="E33" i="6"/>
  <c r="F33" i="6"/>
  <c r="G33" i="6"/>
  <c r="H33" i="6"/>
  <c r="I33" i="6"/>
  <c r="J33" i="6"/>
  <c r="K33" i="6"/>
  <c r="L34" i="6"/>
  <c r="M34" i="6"/>
  <c r="B37" i="6"/>
  <c r="C37" i="6"/>
  <c r="D37" i="6"/>
  <c r="E37" i="6"/>
  <c r="F37" i="6"/>
  <c r="G37" i="6"/>
  <c r="H37" i="6"/>
  <c r="I37" i="6"/>
  <c r="J37" i="6"/>
  <c r="K37" i="6"/>
  <c r="B41" i="6"/>
  <c r="C41" i="6"/>
  <c r="D41" i="6"/>
  <c r="E41" i="6"/>
  <c r="F41" i="6"/>
  <c r="G41" i="6"/>
  <c r="H41" i="6"/>
  <c r="I41" i="6"/>
  <c r="J41" i="6"/>
  <c r="K41" i="6"/>
  <c r="B6" i="4"/>
  <c r="C6" i="4"/>
  <c r="D6" i="4"/>
  <c r="B7" i="4"/>
  <c r="C7" i="4"/>
  <c r="D7" i="4"/>
  <c r="B10" i="4"/>
  <c r="B13" i="4" s="1"/>
  <c r="C10" i="4"/>
  <c r="C13" i="4" s="1"/>
  <c r="D10" i="4"/>
  <c r="D13" i="4" s="1"/>
  <c r="B15" i="4"/>
  <c r="B18" i="4" s="1"/>
  <c r="C15" i="4"/>
  <c r="C18" i="4" s="1"/>
  <c r="D15" i="4"/>
  <c r="D18" i="4" s="1"/>
  <c r="B20" i="4"/>
  <c r="B23" i="4" s="1"/>
  <c r="C20" i="4"/>
  <c r="C23" i="4" s="1"/>
  <c r="D20" i="4"/>
  <c r="D23" i="4" s="1"/>
  <c r="B25" i="4"/>
  <c r="B28" i="4" s="1"/>
  <c r="C25" i="4"/>
  <c r="C28" i="4" s="1"/>
  <c r="D25" i="4"/>
  <c r="D28" i="4" s="1"/>
  <c r="B30" i="4"/>
  <c r="B33" i="4" s="1"/>
  <c r="C30" i="4"/>
  <c r="C33" i="4" s="1"/>
  <c r="D30" i="4"/>
  <c r="D33" i="4" s="1"/>
  <c r="B35" i="4"/>
  <c r="B38" i="4" s="1"/>
  <c r="C35" i="4"/>
  <c r="C38" i="4" s="1"/>
  <c r="D35" i="4"/>
  <c r="D38" i="4" s="1"/>
  <c r="B40" i="4"/>
  <c r="B43" i="4" s="1"/>
  <c r="C40" i="4"/>
  <c r="C43" i="4" s="1"/>
  <c r="D40" i="4"/>
  <c r="D43" i="4" s="1"/>
  <c r="B45" i="4"/>
  <c r="B48" i="4" s="1"/>
  <c r="C45" i="4"/>
  <c r="C48" i="4" s="1"/>
  <c r="D45" i="4"/>
  <c r="D48" i="4" s="1"/>
  <c r="B50" i="4"/>
  <c r="B53" i="4" s="1"/>
  <c r="C50" i="4"/>
  <c r="C53" i="4" s="1"/>
  <c r="D50" i="4"/>
  <c r="D53" i="4" s="1"/>
  <c r="I5" i="6" l="1"/>
  <c r="H5" i="8"/>
  <c r="G5" i="6"/>
  <c r="J5" i="8"/>
  <c r="B5" i="8"/>
  <c r="I5" i="8"/>
  <c r="H5" i="6"/>
  <c r="D5" i="6"/>
  <c r="F6" i="7"/>
  <c r="B6" i="7"/>
  <c r="K5" i="8"/>
  <c r="G5" i="8"/>
  <c r="C5" i="8"/>
  <c r="E5" i="6"/>
  <c r="G6" i="7"/>
  <c r="F5" i="6"/>
  <c r="H6" i="7"/>
  <c r="I6" i="7"/>
  <c r="K6" i="7"/>
  <c r="C6" i="7"/>
  <c r="L5" i="8"/>
  <c r="D5" i="8"/>
  <c r="D5" i="4"/>
  <c r="D8" i="4" s="1"/>
  <c r="B5" i="4"/>
  <c r="B8" i="4" s="1"/>
  <c r="L6" i="6"/>
  <c r="J5" i="6"/>
  <c r="B5" i="6"/>
  <c r="L6" i="7"/>
  <c r="D6" i="7"/>
  <c r="E5" i="8"/>
  <c r="M6" i="9"/>
  <c r="C5" i="4"/>
  <c r="C8" i="4" s="1"/>
  <c r="M6" i="6"/>
  <c r="K5" i="6"/>
  <c r="C5" i="6"/>
  <c r="E6" i="7"/>
  <c r="F5" i="8"/>
</calcChain>
</file>

<file path=xl/sharedStrings.xml><?xml version="1.0" encoding="utf-8"?>
<sst xmlns="http://schemas.openxmlformats.org/spreadsheetml/2006/main" count="335" uniqueCount="90">
  <si>
    <t>Nota: El Indice de la Población Penal se cálculo con datos preliminares del CNPV 2012</t>
  </si>
  <si>
    <t xml:space="preserve">          (p): Preliminar</t>
  </si>
  <si>
    <t xml:space="preserve">          (**) A partir del año 2006, se incluye información de carceletas.</t>
  </si>
  <si>
    <t xml:space="preserve">          (*) A partir del año 2004, se incluye la cárcel de Quillacollo.</t>
  </si>
  <si>
    <t xml:space="preserve">          INSTITUTO NACIONAL DE ESTADÍSTICA</t>
  </si>
  <si>
    <t>Fuente: DIRECCIÓN GENERAL DE RÉGIMEN PENITENCIARIO</t>
  </si>
  <si>
    <t>Índice de la Población Penal (por cada 10.000 Hab.)</t>
  </si>
  <si>
    <t>Mujeres</t>
  </si>
  <si>
    <t>Hombres</t>
  </si>
  <si>
    <t>Pando</t>
  </si>
  <si>
    <t>Beni</t>
  </si>
  <si>
    <t>Santa Cruz</t>
  </si>
  <si>
    <t>Tarija</t>
  </si>
  <si>
    <t>Potosí</t>
  </si>
  <si>
    <t>Oruro</t>
  </si>
  <si>
    <t>Cochabamba</t>
  </si>
  <si>
    <t>La Paz</t>
  </si>
  <si>
    <t>Chuquisaca</t>
  </si>
  <si>
    <t>BOLIVIA</t>
  </si>
  <si>
    <r>
      <t>2012</t>
    </r>
    <r>
      <rPr>
        <b/>
        <vertAlign val="superscript"/>
        <sz val="8"/>
        <color indexed="56"/>
        <rFont val="Arial"/>
        <family val="2"/>
      </rPr>
      <t>(p)</t>
    </r>
  </si>
  <si>
    <r>
      <t>2006</t>
    </r>
    <r>
      <rPr>
        <b/>
        <vertAlign val="superscript"/>
        <sz val="8"/>
        <color indexed="56"/>
        <rFont val="Arial"/>
        <family val="2"/>
      </rPr>
      <t>(**)</t>
    </r>
  </si>
  <si>
    <r>
      <t>2004</t>
    </r>
    <r>
      <rPr>
        <b/>
        <vertAlign val="superscript"/>
        <sz val="8"/>
        <color indexed="56"/>
        <rFont val="Arial"/>
        <family val="2"/>
      </rPr>
      <t>(*)</t>
    </r>
  </si>
  <si>
    <t xml:space="preserve">DESCRIPCIÓN </t>
  </si>
  <si>
    <t>(En número de personas)</t>
  </si>
  <si>
    <t>BOLIVIA: POBLACIÓN PENAL, SEGÚN DEPARTAMENTO Y SEXO, 2003 - 2012</t>
  </si>
  <si>
    <t>Cuadro Nº 3.09.04.01</t>
  </si>
  <si>
    <t xml:space="preserve">         (p): Preliminar</t>
  </si>
  <si>
    <t xml:space="preserve">         (**) A partir del año 2006, se incluye información de carceletas.</t>
  </si>
  <si>
    <t xml:space="preserve">         (*) A partir del año 2004, se incluye la cárcel de Quillacollo.</t>
  </si>
  <si>
    <t xml:space="preserve">         INSTITUTO NACIONAL DE ESTADÍSTICA</t>
  </si>
  <si>
    <r>
      <t>2012</t>
    </r>
    <r>
      <rPr>
        <b/>
        <vertAlign val="superscript"/>
        <sz val="9"/>
        <color indexed="56"/>
        <rFont val="Arial"/>
        <family val="2"/>
      </rPr>
      <t>(p)</t>
    </r>
  </si>
  <si>
    <r>
      <t>2006</t>
    </r>
    <r>
      <rPr>
        <b/>
        <vertAlign val="superscript"/>
        <sz val="9"/>
        <color indexed="56"/>
        <rFont val="Arial"/>
        <family val="2"/>
      </rPr>
      <t>(**)</t>
    </r>
  </si>
  <si>
    <r>
      <t xml:space="preserve">2004 </t>
    </r>
    <r>
      <rPr>
        <b/>
        <vertAlign val="superscript"/>
        <sz val="9"/>
        <color indexed="56"/>
        <rFont val="Arial"/>
        <family val="2"/>
      </rPr>
      <t>(*)</t>
    </r>
  </si>
  <si>
    <t>DESCRIPCIÓN</t>
  </si>
  <si>
    <t xml:space="preserve"> Extranjera</t>
  </si>
  <si>
    <t xml:space="preserve"> Boliviana</t>
  </si>
  <si>
    <r>
      <t xml:space="preserve">2006 </t>
    </r>
    <r>
      <rPr>
        <b/>
        <vertAlign val="superscript"/>
        <sz val="9"/>
        <color indexed="56"/>
        <rFont val="Arial"/>
        <family val="2"/>
      </rPr>
      <t>(**)</t>
    </r>
  </si>
  <si>
    <r>
      <t>2004</t>
    </r>
    <r>
      <rPr>
        <b/>
        <vertAlign val="superscript"/>
        <sz val="9"/>
        <color indexed="56"/>
        <rFont val="Arial"/>
        <family val="2"/>
      </rPr>
      <t>(*)</t>
    </r>
  </si>
  <si>
    <t>NACIONALIDAD</t>
  </si>
  <si>
    <t>BOLIVIA: POBLACIÓN PENAL, SEGÚN NACIONALIDAD Y DEPARTAMENTO, 2003  - 2012</t>
  </si>
  <si>
    <t>Cuadro Nº 3.09.04.03</t>
  </si>
  <si>
    <t xml:space="preserve">              (p): Preliminar</t>
  </si>
  <si>
    <t xml:space="preserve">              (**) A partir del año 2006, se incluye información de carceletas, los delitos comunes registran mayor desagregación.</t>
  </si>
  <si>
    <t xml:space="preserve">              (*) A partir del año 2004, se incluye la cárcel de Quillacollo.</t>
  </si>
  <si>
    <r>
      <t xml:space="preserve">                        (1)</t>
    </r>
    <r>
      <rPr>
        <sz val="8"/>
        <color indexed="56"/>
        <rFont val="Arial"/>
        <family val="2"/>
      </rPr>
      <t xml:space="preserve"> Existen internos que registran más de un delito.</t>
    </r>
  </si>
  <si>
    <t>Otros Delitos Comunes</t>
  </si>
  <si>
    <t>Robo</t>
  </si>
  <si>
    <t>Homicidio</t>
  </si>
  <si>
    <t>Asesinato</t>
  </si>
  <si>
    <t>Violación</t>
  </si>
  <si>
    <t>Narcotráfico</t>
  </si>
  <si>
    <t>Contra la Seguridad del Estado</t>
  </si>
  <si>
    <r>
      <t>2012</t>
    </r>
    <r>
      <rPr>
        <b/>
        <vertAlign val="superscript"/>
        <sz val="8"/>
        <color indexed="56"/>
        <rFont val="Arial"/>
        <family val="2"/>
      </rPr>
      <t>p)</t>
    </r>
  </si>
  <si>
    <t>DEPARTAMENTO</t>
  </si>
  <si>
    <r>
      <t>BOLIVIA: COMPORTAMIENTO DELICTIVO DE LA POBLACIÓN PENAL</t>
    </r>
    <r>
      <rPr>
        <b/>
        <vertAlign val="superscript"/>
        <sz val="8"/>
        <color indexed="16"/>
        <rFont val="Arial"/>
        <family val="2"/>
      </rPr>
      <t>(1)</t>
    </r>
    <r>
      <rPr>
        <b/>
        <sz val="8"/>
        <color indexed="16"/>
        <rFont val="Arial"/>
        <family val="2"/>
      </rPr>
      <t>, SEGÚN DEPARTAMENTO Y TIPO DE DELITO, 2003 - 2012</t>
    </r>
  </si>
  <si>
    <t>Cuadro Nº 3.09.04.04</t>
  </si>
  <si>
    <t>Detención preventiva</t>
  </si>
  <si>
    <t>Casos resueltos</t>
  </si>
  <si>
    <t>BOLIVIA: CASOS RESUELTOS POR EL PODER JUDICIAL, SEGÚN DEPARTAMENTO, 2003 - 2012</t>
  </si>
  <si>
    <t>Cuadro Nº 3.09.04.05</t>
  </si>
  <si>
    <t xml:space="preserve">         (p) Preliminar</t>
  </si>
  <si>
    <t xml:space="preserve">  Niños</t>
  </si>
  <si>
    <t xml:space="preserve">  Niñas</t>
  </si>
  <si>
    <t xml:space="preserve"> Pando</t>
  </si>
  <si>
    <t xml:space="preserve"> Beni</t>
  </si>
  <si>
    <t xml:space="preserve"> Santa Cruz</t>
  </si>
  <si>
    <t xml:space="preserve"> Tarija</t>
  </si>
  <si>
    <t xml:space="preserve"> Potosí</t>
  </si>
  <si>
    <t xml:space="preserve"> Oruro</t>
  </si>
  <si>
    <t xml:space="preserve"> Cochabamba</t>
  </si>
  <si>
    <t xml:space="preserve"> La Paz</t>
  </si>
  <si>
    <t xml:space="preserve"> Chuquisaca</t>
  </si>
  <si>
    <t>BOLIVIA: POBLACIÓN INFANTIL QUE VIVE CON SUS PADRES EN LOS RECINTOS PENITENCIARIOS, SEGÚN DEPARTAMENTO, 2003 - 2012</t>
  </si>
  <si>
    <t>Cuadro Nº 3.09.04.06</t>
  </si>
  <si>
    <t>Cuadro Nº 3.08.04.02</t>
  </si>
  <si>
    <t>Fuente: Dirección General de Régimen Penitenciario</t>
  </si>
  <si>
    <t xml:space="preserve">         Instituto Nacional de Estadística</t>
  </si>
  <si>
    <t xml:space="preserve">   60 años o más</t>
  </si>
  <si>
    <t xml:space="preserve">         (a) A partir del año 2006, se incluye información de carceletas.</t>
  </si>
  <si>
    <t xml:space="preserve">         (b) Los dos primeros rangos de edades son estimados, en función a los datos de la DGRP.</t>
  </si>
  <si>
    <t xml:space="preserve">   &lt; de 21 años</t>
  </si>
  <si>
    <t xml:space="preserve">   21 a 59 años</t>
  </si>
  <si>
    <r>
      <t>2006</t>
    </r>
    <r>
      <rPr>
        <b/>
        <vertAlign val="superscript"/>
        <sz val="9"/>
        <color theme="0"/>
        <rFont val="Arial"/>
        <family val="2"/>
      </rPr>
      <t>(a)</t>
    </r>
  </si>
  <si>
    <r>
      <t>2017</t>
    </r>
    <r>
      <rPr>
        <b/>
        <vertAlign val="superscript"/>
        <sz val="9"/>
        <color theme="0"/>
        <rFont val="Arial"/>
        <family val="2"/>
      </rPr>
      <t>(b)</t>
    </r>
  </si>
  <si>
    <r>
      <t>2020</t>
    </r>
    <r>
      <rPr>
        <b/>
        <vertAlign val="superscript"/>
        <sz val="9"/>
        <color theme="0"/>
        <rFont val="Arial"/>
        <family val="2"/>
      </rPr>
      <t>(b)</t>
    </r>
  </si>
  <si>
    <t>BOLIVIA: POBLACIÓN PENAL,SEGÚN DEPARTAMENTO Y GRUPOS ETÁREOS, 2006 - 2021</t>
  </si>
  <si>
    <r>
      <t>2021</t>
    </r>
    <r>
      <rPr>
        <b/>
        <vertAlign val="superscript"/>
        <sz val="9"/>
        <color theme="0"/>
        <rFont val="Arial"/>
        <family val="2"/>
      </rPr>
      <t>(b)</t>
    </r>
  </si>
  <si>
    <t>No registran</t>
  </si>
  <si>
    <r>
      <t>No registran</t>
    </r>
    <r>
      <rPr>
        <vertAlign val="superscript"/>
        <sz val="9"/>
        <rFont val="Arial"/>
        <family val="2"/>
      </rPr>
      <t>(1)</t>
    </r>
  </si>
  <si>
    <t xml:space="preserve">         (1): A partir de la gestión 2020 se incluye en los grupos etáreos la categoria "No registran"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</si>
</sst>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#,##0;[Red]#,##0"/>
    <numFmt numFmtId="166" formatCode="#,##0.00;[Red]#,##0.00"/>
    <numFmt numFmtId="167" formatCode="0;[Red]0"/>
  </numFmts>
  <fonts count="3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color indexed="62"/>
      <name val="Arial"/>
      <family val="2"/>
    </font>
    <font>
      <sz val="8"/>
      <color indexed="18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3"/>
      <name val="Arial"/>
      <family val="2"/>
    </font>
    <font>
      <b/>
      <sz val="8"/>
      <color theme="3"/>
      <name val="Arial"/>
      <family val="2"/>
    </font>
    <font>
      <b/>
      <sz val="8"/>
      <color indexed="18"/>
      <name val="Arial"/>
      <family val="2"/>
    </font>
    <font>
      <b/>
      <vertAlign val="superscript"/>
      <sz val="8"/>
      <color indexed="56"/>
      <name val="Arial"/>
      <family val="2"/>
    </font>
    <font>
      <sz val="8"/>
      <color indexed="16"/>
      <name val="Arial"/>
      <family val="2"/>
    </font>
    <font>
      <b/>
      <sz val="8"/>
      <color indexed="16"/>
      <name val="Arial"/>
      <family val="2"/>
    </font>
    <font>
      <sz val="9"/>
      <name val="Arial"/>
      <family val="2"/>
    </font>
    <font>
      <sz val="9"/>
      <color indexed="18"/>
      <name val="Arial"/>
      <family val="2"/>
    </font>
    <font>
      <sz val="9"/>
      <color indexed="62"/>
      <name val="Arial"/>
      <family val="2"/>
    </font>
    <font>
      <sz val="9"/>
      <color theme="3"/>
      <name val="Arial"/>
      <family val="2"/>
    </font>
    <font>
      <b/>
      <sz val="9"/>
      <color theme="3"/>
      <name val="Arial"/>
      <family val="2"/>
    </font>
    <font>
      <b/>
      <vertAlign val="superscript"/>
      <sz val="9"/>
      <color indexed="56"/>
      <name val="Arial"/>
      <family val="2"/>
    </font>
    <font>
      <b/>
      <sz val="9"/>
      <color indexed="16"/>
      <name val="Arial"/>
      <family val="2"/>
    </font>
    <font>
      <b/>
      <sz val="9"/>
      <color indexed="18"/>
      <name val="Arial"/>
      <family val="2"/>
    </font>
    <font>
      <sz val="9"/>
      <color indexed="16"/>
      <name val="Arial"/>
      <family val="2"/>
    </font>
    <font>
      <vertAlign val="superscript"/>
      <sz val="8"/>
      <color theme="3"/>
      <name val="Arial"/>
      <family val="2"/>
    </font>
    <font>
      <sz val="8"/>
      <color indexed="56"/>
      <name val="Arial"/>
      <family val="2"/>
    </font>
    <font>
      <sz val="11"/>
      <color indexed="8"/>
      <name val="Calibri"/>
      <family val="2"/>
    </font>
    <font>
      <b/>
      <sz val="8"/>
      <color indexed="9"/>
      <name val="Arial"/>
      <family val="2"/>
    </font>
    <font>
      <b/>
      <vertAlign val="superscript"/>
      <sz val="8"/>
      <color indexed="16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  <font>
      <b/>
      <sz val="9"/>
      <name val="Arial"/>
      <family val="2"/>
    </font>
    <font>
      <b/>
      <sz val="9"/>
      <color indexed="62"/>
      <name val="Arial"/>
      <family val="2"/>
    </font>
    <font>
      <sz val="10"/>
      <name val="Arial"/>
      <family val="2"/>
    </font>
    <font>
      <sz val="9"/>
      <color rgb="FF002060"/>
      <name val="Arial"/>
      <family val="2"/>
    </font>
    <font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b/>
      <sz val="10"/>
      <color rgb="FF17223D"/>
      <name val="Arial"/>
      <family val="2"/>
    </font>
    <font>
      <sz val="8"/>
      <name val="Garamond"/>
      <family val="1"/>
    </font>
    <font>
      <b/>
      <vertAlign val="superscript"/>
      <sz val="9"/>
      <color theme="0"/>
      <name val="Arial"/>
      <family val="2"/>
    </font>
    <font>
      <vertAlign val="superscript"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17223D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24" fillId="0" borderId="0"/>
    <xf numFmtId="0" fontId="1" fillId="0" borderId="0" applyFont="0" applyFill="0" applyBorder="0" applyAlignment="0" applyProtection="0"/>
    <xf numFmtId="0" fontId="31" fillId="0" borderId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1" fillId="0" borderId="0" applyNumberFormat="0" applyFont="0" applyFill="0" applyBorder="0" applyAlignment="0" applyProtection="0">
      <alignment vertical="top"/>
    </xf>
    <xf numFmtId="9" fontId="1" fillId="0" borderId="0" applyFont="0" applyFill="0" applyBorder="0" applyAlignment="0" applyProtection="0"/>
  </cellStyleXfs>
  <cellXfs count="320">
    <xf numFmtId="0" fontId="0" fillId="0" borderId="0" xfId="0"/>
    <xf numFmtId="0" fontId="2" fillId="0" borderId="0" xfId="1" applyFont="1"/>
    <xf numFmtId="165" fontId="2" fillId="0" borderId="0" xfId="1" applyNumberFormat="1" applyFont="1"/>
    <xf numFmtId="0" fontId="2" fillId="0" borderId="0" xfId="1" applyFont="1" applyBorder="1"/>
    <xf numFmtId="0" fontId="3" fillId="2" borderId="0" xfId="1" applyFont="1" applyFill="1" applyBorder="1"/>
    <xf numFmtId="0" fontId="3" fillId="0" borderId="0" xfId="1" applyFont="1"/>
    <xf numFmtId="0" fontId="4" fillId="0" borderId="0" xfId="1" applyFont="1"/>
    <xf numFmtId="165" fontId="4" fillId="0" borderId="0" xfId="1" applyNumberFormat="1" applyFont="1"/>
    <xf numFmtId="0" fontId="4" fillId="0" borderId="0" xfId="1" applyFont="1" applyBorder="1"/>
    <xf numFmtId="0" fontId="4" fillId="2" borderId="0" xfId="1" applyFont="1" applyFill="1" applyBorder="1"/>
    <xf numFmtId="0" fontId="5" fillId="0" borderId="0" xfId="1" applyFont="1"/>
    <xf numFmtId="165" fontId="5" fillId="0" borderId="0" xfId="1" applyNumberFormat="1" applyFont="1"/>
    <xf numFmtId="0" fontId="5" fillId="0" borderId="0" xfId="1" applyFont="1" applyBorder="1"/>
    <xf numFmtId="0" fontId="5" fillId="2" borderId="0" xfId="1" applyFont="1" applyFill="1" applyBorder="1"/>
    <xf numFmtId="3" fontId="5" fillId="0" borderId="0" xfId="1" applyNumberFormat="1" applyFont="1"/>
    <xf numFmtId="0" fontId="5" fillId="0" borderId="0" xfId="1" applyFont="1" applyAlignment="1">
      <alignment horizontal="right"/>
    </xf>
    <xf numFmtId="165" fontId="5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/>
    </xf>
    <xf numFmtId="165" fontId="5" fillId="2" borderId="0" xfId="1" applyNumberFormat="1" applyFont="1" applyFill="1" applyAlignment="1">
      <alignment horizontal="right"/>
    </xf>
    <xf numFmtId="0" fontId="5" fillId="2" borderId="0" xfId="1" applyFont="1" applyFill="1" applyAlignment="1">
      <alignment horizontal="left"/>
    </xf>
    <xf numFmtId="0" fontId="6" fillId="0" borderId="0" xfId="1" applyFont="1" applyBorder="1" applyAlignment="1">
      <alignment horizontal="right"/>
    </xf>
    <xf numFmtId="165" fontId="6" fillId="0" borderId="0" xfId="1" applyNumberFormat="1" applyFont="1" applyBorder="1" applyAlignment="1">
      <alignment horizontal="right"/>
    </xf>
    <xf numFmtId="0" fontId="6" fillId="2" borderId="0" xfId="1" applyFont="1" applyFill="1" applyBorder="1" applyAlignment="1">
      <alignment horizontal="right"/>
    </xf>
    <xf numFmtId="0" fontId="6" fillId="2" borderId="0" xfId="1" applyFont="1" applyFill="1" applyBorder="1" applyAlignment="1">
      <alignment horizontal="left"/>
    </xf>
    <xf numFmtId="0" fontId="3" fillId="0" borderId="0" xfId="1" applyFont="1" applyBorder="1"/>
    <xf numFmtId="165" fontId="4" fillId="0" borderId="0" xfId="1" applyNumberFormat="1" applyFont="1" applyBorder="1"/>
    <xf numFmtId="0" fontId="4" fillId="0" borderId="0" xfId="1" applyFont="1" applyFill="1" applyAlignment="1">
      <alignment horizontal="right"/>
    </xf>
    <xf numFmtId="0" fontId="4" fillId="0" borderId="0" xfId="1" applyFont="1" applyFill="1"/>
    <xf numFmtId="165" fontId="7" fillId="0" borderId="0" xfId="1" applyNumberFormat="1" applyFont="1" applyBorder="1"/>
    <xf numFmtId="0" fontId="7" fillId="0" borderId="0" xfId="1" applyFont="1" applyBorder="1"/>
    <xf numFmtId="0" fontId="7" fillId="2" borderId="0" xfId="1" applyFont="1" applyFill="1" applyBorder="1"/>
    <xf numFmtId="0" fontId="7" fillId="2" borderId="0" xfId="1" applyFont="1" applyFill="1"/>
    <xf numFmtId="0" fontId="8" fillId="2" borderId="0" xfId="1" applyFont="1" applyFill="1" applyAlignment="1">
      <alignment horizontal="right"/>
    </xf>
    <xf numFmtId="0" fontId="7" fillId="2" borderId="0" xfId="1" applyFont="1" applyFill="1" applyBorder="1" applyAlignment="1">
      <alignment horizontal="left" indent="1"/>
    </xf>
    <xf numFmtId="0" fontId="7" fillId="0" borderId="0" xfId="1" applyFont="1" applyAlignment="1"/>
    <xf numFmtId="0" fontId="7" fillId="2" borderId="0" xfId="1" applyFont="1" applyFill="1" applyAlignment="1">
      <alignment horizontal="right"/>
    </xf>
    <xf numFmtId="165" fontId="7" fillId="2" borderId="0" xfId="1" applyNumberFormat="1" applyFont="1" applyFill="1" applyBorder="1" applyAlignment="1">
      <alignment horizontal="right"/>
    </xf>
    <xf numFmtId="166" fontId="8" fillId="2" borderId="1" xfId="1" applyNumberFormat="1" applyFont="1" applyFill="1" applyBorder="1"/>
    <xf numFmtId="166" fontId="8" fillId="2" borderId="2" xfId="1" applyNumberFormat="1" applyFont="1" applyFill="1" applyBorder="1"/>
    <xf numFmtId="166" fontId="8" fillId="2" borderId="3" xfId="1" applyNumberFormat="1" applyFont="1" applyFill="1" applyBorder="1"/>
    <xf numFmtId="0" fontId="8" fillId="2" borderId="4" xfId="1" applyFont="1" applyFill="1" applyBorder="1"/>
    <xf numFmtId="0" fontId="4" fillId="0" borderId="5" xfId="1" applyFont="1" applyBorder="1"/>
    <xf numFmtId="0" fontId="4" fillId="0" borderId="6" xfId="1" applyFont="1" applyBorder="1"/>
    <xf numFmtId="165" fontId="7" fillId="0" borderId="6" xfId="1" applyNumberFormat="1" applyFont="1" applyBorder="1"/>
    <xf numFmtId="165" fontId="7" fillId="2" borderId="6" xfId="1" applyNumberFormat="1" applyFont="1" applyFill="1" applyBorder="1"/>
    <xf numFmtId="165" fontId="7" fillId="2" borderId="6" xfId="1" applyNumberFormat="1" applyFont="1" applyFill="1" applyBorder="1" applyAlignment="1">
      <alignment horizontal="right"/>
    </xf>
    <xf numFmtId="165" fontId="7" fillId="2" borderId="7" xfId="1" applyNumberFormat="1" applyFont="1" applyFill="1" applyBorder="1" applyAlignment="1">
      <alignment horizontal="right"/>
    </xf>
    <xf numFmtId="0" fontId="7" fillId="2" borderId="8" xfId="1" applyFont="1" applyFill="1" applyBorder="1"/>
    <xf numFmtId="0" fontId="9" fillId="0" borderId="0" xfId="1" applyFont="1"/>
    <xf numFmtId="0" fontId="9" fillId="0" borderId="0" xfId="1" applyFont="1" applyBorder="1"/>
    <xf numFmtId="0" fontId="9" fillId="0" borderId="5" xfId="1" applyFont="1" applyBorder="1"/>
    <xf numFmtId="165" fontId="9" fillId="0" borderId="6" xfId="1" applyNumberFormat="1" applyFont="1" applyBorder="1"/>
    <xf numFmtId="165" fontId="8" fillId="0" borderId="6" xfId="1" applyNumberFormat="1" applyFont="1" applyBorder="1"/>
    <xf numFmtId="165" fontId="8" fillId="2" borderId="6" xfId="1" applyNumberFormat="1" applyFont="1" applyFill="1" applyBorder="1" applyAlignment="1">
      <alignment horizontal="right"/>
    </xf>
    <xf numFmtId="165" fontId="8" fillId="2" borderId="7" xfId="1" applyNumberFormat="1" applyFont="1" applyFill="1" applyBorder="1" applyAlignment="1">
      <alignment horizontal="right"/>
    </xf>
    <xf numFmtId="0" fontId="8" fillId="2" borderId="8" xfId="1" applyFont="1" applyFill="1" applyBorder="1" applyAlignment="1">
      <alignment horizontal="left"/>
    </xf>
    <xf numFmtId="165" fontId="8" fillId="2" borderId="6" xfId="1" applyNumberFormat="1" applyFont="1" applyFill="1" applyBorder="1"/>
    <xf numFmtId="165" fontId="8" fillId="2" borderId="7" xfId="1" applyNumberFormat="1" applyFont="1" applyFill="1" applyBorder="1"/>
    <xf numFmtId="0" fontId="8" fillId="2" borderId="8" xfId="1" applyFont="1" applyFill="1" applyBorder="1"/>
    <xf numFmtId="166" fontId="8" fillId="2" borderId="5" xfId="1" applyNumberFormat="1" applyFont="1" applyFill="1" applyBorder="1"/>
    <xf numFmtId="166" fontId="8" fillId="2" borderId="6" xfId="1" applyNumberFormat="1" applyFont="1" applyFill="1" applyBorder="1"/>
    <xf numFmtId="166" fontId="8" fillId="2" borderId="7" xfId="1" applyNumberFormat="1" applyFont="1" applyFill="1" applyBorder="1"/>
    <xf numFmtId="165" fontId="4" fillId="2" borderId="0" xfId="1" applyNumberFormat="1" applyFont="1" applyFill="1" applyBorder="1"/>
    <xf numFmtId="165" fontId="4" fillId="0" borderId="6" xfId="1" applyNumberFormat="1" applyFont="1" applyBorder="1"/>
    <xf numFmtId="165" fontId="4" fillId="0" borderId="5" xfId="1" applyNumberFormat="1" applyFont="1" applyBorder="1"/>
    <xf numFmtId="165" fontId="7" fillId="2" borderId="7" xfId="1" applyNumberFormat="1" applyFont="1" applyFill="1" applyBorder="1"/>
    <xf numFmtId="0" fontId="9" fillId="3" borderId="9" xfId="1" applyFont="1" applyFill="1" applyBorder="1"/>
    <xf numFmtId="165" fontId="9" fillId="3" borderId="10" xfId="1" applyNumberFormat="1" applyFont="1" applyFill="1" applyBorder="1"/>
    <xf numFmtId="165" fontId="8" fillId="3" borderId="10" xfId="1" applyNumberFormat="1" applyFont="1" applyFill="1" applyBorder="1"/>
    <xf numFmtId="165" fontId="8" fillId="3" borderId="11" xfId="1" applyNumberFormat="1" applyFont="1" applyFill="1" applyBorder="1"/>
    <xf numFmtId="0" fontId="8" fillId="3" borderId="12" xfId="1" applyFont="1" applyFill="1" applyBorder="1" applyAlignment="1">
      <alignment horizontal="left"/>
    </xf>
    <xf numFmtId="0" fontId="8" fillId="0" borderId="13" xfId="1" applyFont="1" applyFill="1" applyBorder="1" applyAlignment="1">
      <alignment horizontal="center" vertical="center"/>
    </xf>
    <xf numFmtId="0" fontId="11" fillId="0" borderId="0" xfId="1" applyFont="1" applyFill="1"/>
    <xf numFmtId="165" fontId="11" fillId="0" borderId="0" xfId="1" applyNumberFormat="1" applyFont="1" applyFill="1"/>
    <xf numFmtId="0" fontId="11" fillId="0" borderId="0" xfId="1" applyFont="1" applyFill="1" applyBorder="1"/>
    <xf numFmtId="0" fontId="11" fillId="2" borderId="0" xfId="1" applyFont="1" applyFill="1"/>
    <xf numFmtId="0" fontId="2" fillId="2" borderId="0" xfId="1" applyFont="1" applyFill="1" applyBorder="1" applyAlignment="1"/>
    <xf numFmtId="0" fontId="12" fillId="2" borderId="0" xfId="1" applyFont="1" applyFill="1" applyBorder="1" applyAlignment="1"/>
    <xf numFmtId="0" fontId="11" fillId="2" borderId="0" xfId="1" applyFont="1" applyFill="1" applyBorder="1"/>
    <xf numFmtId="0" fontId="12" fillId="2" borderId="0" xfId="1" applyFont="1" applyFill="1" applyBorder="1" applyAlignment="1">
      <alignment horizontal="right"/>
    </xf>
    <xf numFmtId="165" fontId="12" fillId="2" borderId="0" xfId="1" applyNumberFormat="1" applyFont="1" applyFill="1" applyBorder="1" applyAlignment="1">
      <alignment horizontal="right"/>
    </xf>
    <xf numFmtId="0" fontId="12" fillId="2" borderId="0" xfId="1" applyFont="1" applyFill="1" applyBorder="1"/>
    <xf numFmtId="0" fontId="13" fillId="0" borderId="0" xfId="1" applyFont="1"/>
    <xf numFmtId="0" fontId="14" fillId="0" borderId="0" xfId="1" applyFont="1"/>
    <xf numFmtId="0" fontId="15" fillId="2" borderId="0" xfId="1" applyFont="1" applyFill="1" applyBorder="1"/>
    <xf numFmtId="0" fontId="16" fillId="2" borderId="0" xfId="1" applyFont="1" applyFill="1" applyBorder="1"/>
    <xf numFmtId="0" fontId="16" fillId="2" borderId="0" xfId="1" applyFont="1" applyFill="1" applyBorder="1" applyAlignment="1">
      <alignment horizontal="left" indent="1"/>
    </xf>
    <xf numFmtId="165" fontId="16" fillId="2" borderId="0" xfId="1" applyNumberFormat="1" applyFont="1" applyFill="1" applyBorder="1" applyAlignment="1">
      <alignment horizontal="right"/>
    </xf>
    <xf numFmtId="165" fontId="16" fillId="2" borderId="2" xfId="1" applyNumberFormat="1" applyFont="1" applyFill="1" applyBorder="1" applyAlignment="1">
      <alignment horizontal="right"/>
    </xf>
    <xf numFmtId="165" fontId="16" fillId="2" borderId="3" xfId="1" applyNumberFormat="1" applyFont="1" applyFill="1" applyBorder="1" applyAlignment="1">
      <alignment horizontal="right"/>
    </xf>
    <xf numFmtId="0" fontId="16" fillId="0" borderId="5" xfId="1" applyFont="1" applyBorder="1"/>
    <xf numFmtId="165" fontId="16" fillId="2" borderId="6" xfId="1" applyNumberFormat="1" applyFont="1" applyFill="1" applyBorder="1"/>
    <xf numFmtId="165" fontId="16" fillId="2" borderId="6" xfId="1" applyNumberFormat="1" applyFont="1" applyFill="1" applyBorder="1" applyAlignment="1">
      <alignment horizontal="right"/>
    </xf>
    <xf numFmtId="165" fontId="16" fillId="2" borderId="7" xfId="1" applyNumberFormat="1" applyFont="1" applyFill="1" applyBorder="1" applyAlignment="1">
      <alignment horizontal="right"/>
    </xf>
    <xf numFmtId="0" fontId="17" fillId="0" borderId="5" xfId="1" applyFont="1" applyBorder="1"/>
    <xf numFmtId="165" fontId="17" fillId="2" borderId="6" xfId="1" applyNumberFormat="1" applyFont="1" applyFill="1" applyBorder="1" applyAlignment="1">
      <alignment horizontal="right"/>
    </xf>
    <xf numFmtId="165" fontId="17" fillId="2" borderId="7" xfId="1" applyNumberFormat="1" applyFont="1" applyFill="1" applyBorder="1" applyAlignment="1">
      <alignment horizontal="right"/>
    </xf>
    <xf numFmtId="165" fontId="17" fillId="2" borderId="6" xfId="1" applyNumberFormat="1" applyFont="1" applyFill="1" applyBorder="1"/>
    <xf numFmtId="3" fontId="16" fillId="0" borderId="6" xfId="1" applyNumberFormat="1" applyFont="1" applyBorder="1"/>
    <xf numFmtId="3" fontId="17" fillId="2" borderId="6" xfId="1" applyNumberFormat="1" applyFont="1" applyFill="1" applyBorder="1" applyAlignment="1">
      <alignment horizontal="right"/>
    </xf>
    <xf numFmtId="3" fontId="17" fillId="2" borderId="6" xfId="1" applyNumberFormat="1" applyFont="1" applyFill="1" applyBorder="1"/>
    <xf numFmtId="165" fontId="16" fillId="2" borderId="6" xfId="1" applyNumberFormat="1" applyFont="1" applyFill="1" applyBorder="1" applyAlignment="1"/>
    <xf numFmtId="0" fontId="17" fillId="0" borderId="13" xfId="1" applyFont="1" applyFill="1" applyBorder="1" applyAlignment="1">
      <alignment horizontal="center"/>
    </xf>
    <xf numFmtId="0" fontId="19" fillId="2" borderId="0" xfId="1" applyFont="1" applyFill="1" applyBorder="1" applyAlignment="1"/>
    <xf numFmtId="0" fontId="14" fillId="0" borderId="0" xfId="1" applyFont="1" applyFill="1"/>
    <xf numFmtId="0" fontId="14" fillId="0" borderId="0" xfId="1" applyFont="1" applyFill="1" applyAlignment="1">
      <alignment horizontal="center"/>
    </xf>
    <xf numFmtId="0" fontId="15" fillId="0" borderId="0" xfId="1" applyFont="1" applyFill="1"/>
    <xf numFmtId="0" fontId="15" fillId="0" borderId="0" xfId="1" applyFont="1" applyFill="1" applyAlignment="1">
      <alignment horizontal="center"/>
    </xf>
    <xf numFmtId="0" fontId="3" fillId="0" borderId="0" xfId="1" applyFont="1" applyFill="1"/>
    <xf numFmtId="0" fontId="3" fillId="0" borderId="0" xfId="1" applyFont="1" applyFill="1" applyAlignment="1">
      <alignment horizontal="center"/>
    </xf>
    <xf numFmtId="0" fontId="16" fillId="0" borderId="0" xfId="1" applyFont="1" applyFill="1"/>
    <xf numFmtId="0" fontId="16" fillId="2" borderId="0" xfId="1" applyFont="1" applyFill="1"/>
    <xf numFmtId="0" fontId="7" fillId="2" borderId="0" xfId="1" applyFont="1" applyFill="1" applyAlignment="1">
      <alignment horizontal="center"/>
    </xf>
    <xf numFmtId="0" fontId="7" fillId="2" borderId="0" xfId="1" applyFont="1" applyFill="1" applyAlignment="1">
      <alignment horizontal="left" indent="1"/>
    </xf>
    <xf numFmtId="0" fontId="7" fillId="2" borderId="0" xfId="1" applyFont="1" applyFill="1" applyBorder="1" applyAlignment="1">
      <alignment horizontal="center"/>
    </xf>
    <xf numFmtId="0" fontId="14" fillId="0" borderId="1" xfId="1" applyFont="1" applyFill="1" applyBorder="1"/>
    <xf numFmtId="3" fontId="16" fillId="0" borderId="2" xfId="1" applyNumberFormat="1" applyFont="1" applyFill="1" applyBorder="1"/>
    <xf numFmtId="3" fontId="16" fillId="2" borderId="2" xfId="1" applyNumberFormat="1" applyFont="1" applyFill="1" applyBorder="1"/>
    <xf numFmtId="3" fontId="16" fillId="2" borderId="2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vertical="center" wrapText="1" indent="2"/>
    </xf>
    <xf numFmtId="0" fontId="14" fillId="0" borderId="5" xfId="1" applyFont="1" applyFill="1" applyBorder="1"/>
    <xf numFmtId="3" fontId="16" fillId="0" borderId="6" xfId="1" applyNumberFormat="1" applyFont="1" applyFill="1" applyBorder="1"/>
    <xf numFmtId="3" fontId="16" fillId="2" borderId="6" xfId="1" applyNumberFormat="1" applyFont="1" applyFill="1" applyBorder="1"/>
    <xf numFmtId="3" fontId="16" fillId="2" borderId="6" xfId="1" applyNumberFormat="1" applyFont="1" applyFill="1" applyBorder="1" applyAlignment="1">
      <alignment horizontal="right"/>
    </xf>
    <xf numFmtId="0" fontId="16" fillId="2" borderId="8" xfId="1" applyFont="1" applyFill="1" applyBorder="1" applyAlignment="1">
      <alignment horizontal="left" vertical="center" wrapText="1" indent="2"/>
    </xf>
    <xf numFmtId="0" fontId="20" fillId="0" borderId="5" xfId="1" applyFont="1" applyFill="1" applyBorder="1"/>
    <xf numFmtId="3" fontId="17" fillId="0" borderId="6" xfId="1" applyNumberFormat="1" applyFont="1" applyBorder="1"/>
    <xf numFmtId="3" fontId="17" fillId="0" borderId="6" xfId="1" applyNumberFormat="1" applyFont="1" applyFill="1" applyBorder="1"/>
    <xf numFmtId="0" fontId="17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1"/>
    </xf>
    <xf numFmtId="0" fontId="16" fillId="2" borderId="8" xfId="1" applyFont="1" applyFill="1" applyBorder="1" applyAlignment="1">
      <alignment horizontal="left" indent="2"/>
    </xf>
    <xf numFmtId="0" fontId="16" fillId="2" borderId="8" xfId="1" applyFont="1" applyFill="1" applyBorder="1" applyAlignment="1">
      <alignment horizontal="left" vertical="center" wrapText="1" indent="1"/>
    </xf>
    <xf numFmtId="3" fontId="14" fillId="0" borderId="5" xfId="1" applyNumberFormat="1" applyFont="1" applyFill="1" applyBorder="1"/>
    <xf numFmtId="3" fontId="20" fillId="3" borderId="9" xfId="1" applyNumberFormat="1" applyFont="1" applyFill="1" applyBorder="1"/>
    <xf numFmtId="3" fontId="17" fillId="3" borderId="10" xfId="1" applyNumberFormat="1" applyFont="1" applyFill="1" applyBorder="1"/>
    <xf numFmtId="3" fontId="17" fillId="3" borderId="10" xfId="1" applyNumberFormat="1" applyFont="1" applyFill="1" applyBorder="1" applyAlignment="1">
      <alignment horizontal="right"/>
    </xf>
    <xf numFmtId="165" fontId="17" fillId="3" borderId="10" xfId="1" applyNumberFormat="1" applyFont="1" applyFill="1" applyBorder="1" applyAlignment="1">
      <alignment horizontal="right"/>
    </xf>
    <xf numFmtId="165" fontId="17" fillId="3" borderId="11" xfId="1" applyNumberFormat="1" applyFont="1" applyFill="1" applyBorder="1" applyAlignment="1">
      <alignment horizontal="right"/>
    </xf>
    <xf numFmtId="0" fontId="17" fillId="3" borderId="12" xfId="1" applyFont="1" applyFill="1" applyBorder="1" applyAlignment="1">
      <alignment horizontal="left" indent="1"/>
    </xf>
    <xf numFmtId="0" fontId="17" fillId="0" borderId="14" xfId="1" applyFont="1" applyFill="1" applyBorder="1" applyAlignment="1">
      <alignment horizontal="center" vertical="center"/>
    </xf>
    <xf numFmtId="0" fontId="17" fillId="0" borderId="15" xfId="1" applyFont="1" applyFill="1" applyBorder="1" applyAlignment="1">
      <alignment horizontal="center" vertical="center"/>
    </xf>
    <xf numFmtId="0" fontId="21" fillId="0" borderId="0" xfId="1" applyFont="1" applyFill="1"/>
    <xf numFmtId="0" fontId="13" fillId="0" borderId="0" xfId="1" applyFont="1" applyAlignment="1"/>
    <xf numFmtId="0" fontId="2" fillId="0" borderId="0" xfId="1" applyFont="1" applyAlignment="1">
      <alignment horizontal="right"/>
    </xf>
    <xf numFmtId="0" fontId="2" fillId="2" borderId="0" xfId="1" applyFont="1" applyFill="1" applyBorder="1" applyAlignment="1">
      <alignment horizontal="right"/>
    </xf>
    <xf numFmtId="0" fontId="2" fillId="2" borderId="0" xfId="1" applyFont="1" applyFill="1" applyBorder="1"/>
    <xf numFmtId="0" fontId="2" fillId="2" borderId="0" xfId="1" applyFont="1" applyFill="1"/>
    <xf numFmtId="0" fontId="7" fillId="0" borderId="0" xfId="1" applyFont="1" applyAlignment="1">
      <alignment horizontal="right"/>
    </xf>
    <xf numFmtId="0" fontId="7" fillId="2" borderId="0" xfId="1" applyFont="1" applyFill="1" applyBorder="1" applyAlignment="1">
      <alignment horizontal="right"/>
    </xf>
    <xf numFmtId="0" fontId="7" fillId="0" borderId="0" xfId="1" applyFont="1"/>
    <xf numFmtId="0" fontId="7" fillId="2" borderId="0" xfId="1" applyFont="1" applyFill="1" applyBorder="1" applyAlignment="1">
      <alignment horizontal="left"/>
    </xf>
    <xf numFmtId="0" fontId="22" fillId="2" borderId="0" xfId="1" applyFont="1" applyFill="1" applyBorder="1" applyAlignment="1">
      <alignment horizontal="left"/>
    </xf>
    <xf numFmtId="165" fontId="7" fillId="4" borderId="1" xfId="2" applyNumberFormat="1" applyFont="1" applyFill="1" applyBorder="1" applyAlignment="1">
      <alignment horizontal="right"/>
    </xf>
    <xf numFmtId="165" fontId="7" fillId="2" borderId="2" xfId="1" applyNumberFormat="1" applyFont="1" applyFill="1" applyBorder="1"/>
    <xf numFmtId="0" fontId="7" fillId="2" borderId="2" xfId="1" applyFont="1" applyFill="1" applyBorder="1"/>
    <xf numFmtId="3" fontId="7" fillId="0" borderId="2" xfId="1" applyNumberFormat="1" applyFont="1" applyBorder="1"/>
    <xf numFmtId="3" fontId="7" fillId="2" borderId="2" xfId="1" applyNumberFormat="1" applyFont="1" applyFill="1" applyBorder="1"/>
    <xf numFmtId="3" fontId="7" fillId="2" borderId="2" xfId="1" applyNumberFormat="1" applyFont="1" applyFill="1" applyBorder="1" applyAlignment="1">
      <alignment horizontal="right"/>
    </xf>
    <xf numFmtId="165" fontId="7" fillId="2" borderId="16" xfId="1" applyNumberFormat="1" applyFont="1" applyFill="1" applyBorder="1" applyAlignment="1">
      <alignment horizontal="left" indent="2"/>
    </xf>
    <xf numFmtId="165" fontId="7" fillId="4" borderId="5" xfId="2" applyNumberFormat="1" applyFont="1" applyFill="1" applyBorder="1" applyAlignment="1">
      <alignment horizontal="right"/>
    </xf>
    <xf numFmtId="0" fontId="7" fillId="2" borderId="6" xfId="1" applyFont="1" applyFill="1" applyBorder="1"/>
    <xf numFmtId="3" fontId="7" fillId="0" borderId="6" xfId="1" applyNumberFormat="1" applyFont="1" applyBorder="1"/>
    <xf numFmtId="3" fontId="7" fillId="2" borderId="6" xfId="1" applyNumberFormat="1" applyFont="1" applyFill="1" applyBorder="1"/>
    <xf numFmtId="3" fontId="7" fillId="2" borderId="6" xfId="1" applyNumberFormat="1" applyFont="1" applyFill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2"/>
    </xf>
    <xf numFmtId="0" fontId="7" fillId="4" borderId="5" xfId="1" applyFont="1" applyFill="1" applyBorder="1" applyAlignment="1">
      <alignment horizontal="right"/>
    </xf>
    <xf numFmtId="165" fontId="8" fillId="4" borderId="5" xfId="1" applyNumberFormat="1" applyFont="1" applyFill="1" applyBorder="1" applyAlignment="1">
      <alignment horizontal="right"/>
    </xf>
    <xf numFmtId="3" fontId="8" fillId="2" borderId="6" xfId="1" applyNumberFormat="1" applyFont="1" applyFill="1" applyBorder="1" applyAlignment="1">
      <alignment horizontal="right"/>
    </xf>
    <xf numFmtId="165" fontId="8" fillId="2" borderId="17" xfId="1" applyNumberFormat="1" applyFont="1" applyFill="1" applyBorder="1" applyAlignment="1">
      <alignment horizontal="left" indent="1"/>
    </xf>
    <xf numFmtId="0" fontId="7" fillId="0" borderId="5" xfId="1" applyFont="1" applyBorder="1" applyAlignment="1">
      <alignment horizontal="right"/>
    </xf>
    <xf numFmtId="165" fontId="7" fillId="2" borderId="17" xfId="1" applyNumberFormat="1" applyFont="1" applyFill="1" applyBorder="1" applyAlignment="1">
      <alignment horizontal="left" indent="1"/>
    </xf>
    <xf numFmtId="0" fontId="8" fillId="0" borderId="5" xfId="1" applyFont="1" applyBorder="1" applyAlignment="1">
      <alignment horizontal="right"/>
    </xf>
    <xf numFmtId="2" fontId="7" fillId="2" borderId="6" xfId="1" applyNumberFormat="1" applyFont="1" applyFill="1" applyBorder="1"/>
    <xf numFmtId="165" fontId="8" fillId="3" borderId="5" xfId="1" applyNumberFormat="1" applyFont="1" applyFill="1" applyBorder="1" applyAlignment="1">
      <alignment horizontal="right"/>
    </xf>
    <xf numFmtId="165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 applyAlignment="1">
      <alignment horizontal="right"/>
    </xf>
    <xf numFmtId="3" fontId="8" fillId="3" borderId="6" xfId="1" applyNumberFormat="1" applyFont="1" applyFill="1" applyBorder="1"/>
    <xf numFmtId="165" fontId="8" fillId="3" borderId="17" xfId="1" applyNumberFormat="1" applyFont="1" applyFill="1" applyBorder="1" applyAlignment="1">
      <alignment horizontal="left" indent="1"/>
    </xf>
    <xf numFmtId="0" fontId="7" fillId="0" borderId="9" xfId="1" applyFont="1" applyBorder="1" applyAlignment="1">
      <alignment horizontal="right"/>
    </xf>
    <xf numFmtId="0" fontId="7" fillId="2" borderId="10" xfId="1" applyFont="1" applyFill="1" applyBorder="1" applyAlignment="1">
      <alignment horizontal="right"/>
    </xf>
    <xf numFmtId="0" fontId="7" fillId="2" borderId="10" xfId="1" applyFont="1" applyFill="1" applyBorder="1"/>
    <xf numFmtId="0" fontId="7" fillId="0" borderId="10" xfId="1" applyFont="1" applyBorder="1"/>
    <xf numFmtId="165" fontId="7" fillId="2" borderId="10" xfId="1" applyNumberFormat="1" applyFont="1" applyFill="1" applyBorder="1"/>
    <xf numFmtId="0" fontId="7" fillId="2" borderId="18" xfId="1" applyFont="1" applyFill="1" applyBorder="1"/>
    <xf numFmtId="0" fontId="25" fillId="0" borderId="0" xfId="1" applyFont="1"/>
    <xf numFmtId="0" fontId="8" fillId="0" borderId="13" xfId="1" applyFont="1" applyFill="1" applyBorder="1" applyAlignment="1">
      <alignment horizontal="right" vertical="center"/>
    </xf>
    <xf numFmtId="0" fontId="8" fillId="0" borderId="19" xfId="1" applyFont="1" applyFill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2" borderId="0" xfId="1" applyFont="1" applyFill="1" applyBorder="1" applyAlignment="1">
      <alignment horizontal="right" vertical="center"/>
    </xf>
    <xf numFmtId="0" fontId="2" fillId="2" borderId="0" xfId="1" applyFont="1" applyFill="1" applyBorder="1" applyAlignment="1">
      <alignment vertical="center"/>
    </xf>
    <xf numFmtId="0" fontId="12" fillId="2" borderId="0" xfId="1" applyFont="1" applyFill="1" applyAlignment="1">
      <alignment vertical="center"/>
    </xf>
    <xf numFmtId="0" fontId="12" fillId="2" borderId="0" xfId="1" applyFont="1" applyFill="1"/>
    <xf numFmtId="0" fontId="15" fillId="0" borderId="0" xfId="1" applyFont="1"/>
    <xf numFmtId="167" fontId="13" fillId="0" borderId="0" xfId="1" applyNumberFormat="1" applyFont="1"/>
    <xf numFmtId="165" fontId="15" fillId="0" borderId="0" xfId="1" applyNumberFormat="1" applyFont="1"/>
    <xf numFmtId="165" fontId="13" fillId="0" borderId="0" xfId="1" applyNumberFormat="1" applyFont="1"/>
    <xf numFmtId="167" fontId="27" fillId="0" borderId="0" xfId="1" applyNumberFormat="1" applyFont="1"/>
    <xf numFmtId="0" fontId="27" fillId="0" borderId="0" xfId="1" applyFont="1"/>
    <xf numFmtId="165" fontId="27" fillId="0" borderId="0" xfId="1" applyNumberFormat="1" applyFont="1"/>
    <xf numFmtId="165" fontId="28" fillId="0" borderId="0" xfId="1" applyNumberFormat="1" applyFont="1"/>
    <xf numFmtId="0" fontId="28" fillId="0" borderId="0" xfId="1" applyFont="1"/>
    <xf numFmtId="165" fontId="27" fillId="2" borderId="0" xfId="1" applyNumberFormat="1" applyFont="1" applyFill="1"/>
    <xf numFmtId="165" fontId="28" fillId="0" borderId="0" xfId="1" applyNumberFormat="1" applyFont="1" applyFill="1" applyBorder="1" applyAlignment="1">
      <alignment horizontal="right"/>
    </xf>
    <xf numFmtId="0" fontId="28" fillId="0" borderId="0" xfId="1" applyFont="1" applyFill="1"/>
    <xf numFmtId="167" fontId="16" fillId="0" borderId="0" xfId="1" applyNumberFormat="1" applyFont="1"/>
    <xf numFmtId="0" fontId="16" fillId="0" borderId="0" xfId="1" applyFont="1"/>
    <xf numFmtId="165" fontId="16" fillId="2" borderId="0" xfId="1" applyNumberFormat="1" applyFont="1" applyFill="1"/>
    <xf numFmtId="165" fontId="7" fillId="2" borderId="0" xfId="1" applyNumberFormat="1" applyFont="1" applyFill="1"/>
    <xf numFmtId="165" fontId="16" fillId="4" borderId="1" xfId="1" applyNumberFormat="1" applyFont="1" applyFill="1" applyBorder="1"/>
    <xf numFmtId="3" fontId="16" fillId="0" borderId="2" xfId="1" applyNumberFormat="1" applyFont="1" applyBorder="1"/>
    <xf numFmtId="3" fontId="16" fillId="2" borderId="3" xfId="1" applyNumberFormat="1" applyFont="1" applyFill="1" applyBorder="1" applyAlignment="1">
      <alignment horizontal="right"/>
    </xf>
    <xf numFmtId="0" fontId="16" fillId="2" borderId="4" xfId="1" applyFont="1" applyFill="1" applyBorder="1" applyAlignment="1">
      <alignment horizontal="left" indent="2"/>
    </xf>
    <xf numFmtId="165" fontId="16" fillId="4" borderId="5" xfId="1" applyNumberFormat="1" applyFont="1" applyFill="1" applyBorder="1"/>
    <xf numFmtId="3" fontId="16" fillId="2" borderId="7" xfId="1" applyNumberFormat="1" applyFont="1" applyFill="1" applyBorder="1"/>
    <xf numFmtId="0" fontId="29" fillId="0" borderId="0" xfId="1" applyFont="1"/>
    <xf numFmtId="165" fontId="17" fillId="4" borderId="5" xfId="1" applyNumberFormat="1" applyFont="1" applyFill="1" applyBorder="1"/>
    <xf numFmtId="3" fontId="17" fillId="2" borderId="7" xfId="1" applyNumberFormat="1" applyFont="1" applyFill="1" applyBorder="1"/>
    <xf numFmtId="3" fontId="17" fillId="2" borderId="7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166" fontId="16" fillId="2" borderId="8" xfId="1" applyNumberFormat="1" applyFont="1" applyFill="1" applyBorder="1" applyAlignment="1">
      <alignment horizontal="left" indent="1"/>
    </xf>
    <xf numFmtId="0" fontId="16" fillId="4" borderId="5" xfId="1" applyFont="1" applyFill="1" applyBorder="1"/>
    <xf numFmtId="3" fontId="17" fillId="5" borderId="9" xfId="1" applyNumberFormat="1" applyFont="1" applyFill="1" applyBorder="1"/>
    <xf numFmtId="3" fontId="17" fillId="5" borderId="10" xfId="1" applyNumberFormat="1" applyFont="1" applyFill="1" applyBorder="1"/>
    <xf numFmtId="3" fontId="17" fillId="5" borderId="11" xfId="1" applyNumberFormat="1" applyFont="1" applyFill="1" applyBorder="1"/>
    <xf numFmtId="0" fontId="17" fillId="5" borderId="12" xfId="1" applyFont="1" applyFill="1" applyBorder="1" applyAlignment="1">
      <alignment horizontal="left" indent="1"/>
    </xf>
    <xf numFmtId="3" fontId="30" fillId="2" borderId="21" xfId="1" applyNumberFormat="1" applyFont="1" applyFill="1" applyBorder="1"/>
    <xf numFmtId="3" fontId="30" fillId="2" borderId="0" xfId="1" applyNumberFormat="1" applyFont="1" applyFill="1" applyBorder="1"/>
    <xf numFmtId="0" fontId="13" fillId="0" borderId="0" xfId="1" applyFont="1" applyAlignment="1">
      <alignment wrapText="1"/>
    </xf>
    <xf numFmtId="0" fontId="21" fillId="0" borderId="0" xfId="1" applyFont="1"/>
    <xf numFmtId="0" fontId="14" fillId="4" borderId="0" xfId="1" applyFont="1" applyFill="1" applyBorder="1"/>
    <xf numFmtId="0" fontId="16" fillId="2" borderId="0" xfId="1" applyFont="1" applyFill="1" applyBorder="1" applyAlignment="1">
      <alignment horizontal="center"/>
    </xf>
    <xf numFmtId="165" fontId="14" fillId="0" borderId="1" xfId="1" applyNumberFormat="1" applyFont="1" applyFill="1" applyBorder="1"/>
    <xf numFmtId="0" fontId="14" fillId="0" borderId="2" xfId="1" applyFont="1" applyFill="1" applyBorder="1"/>
    <xf numFmtId="0" fontId="16" fillId="0" borderId="2" xfId="1" applyFont="1" applyFill="1" applyBorder="1"/>
    <xf numFmtId="0" fontId="16" fillId="2" borderId="2" xfId="1" applyFont="1" applyFill="1" applyBorder="1"/>
    <xf numFmtId="0" fontId="16" fillId="2" borderId="16" xfId="1" applyFont="1" applyFill="1" applyBorder="1" applyAlignment="1">
      <alignment horizontal="left" indent="2"/>
    </xf>
    <xf numFmtId="165" fontId="14" fillId="0" borderId="5" xfId="1" applyNumberFormat="1" applyFont="1" applyFill="1" applyBorder="1"/>
    <xf numFmtId="0" fontId="14" fillId="0" borderId="6" xfId="1" applyFont="1" applyFill="1" applyBorder="1"/>
    <xf numFmtId="0" fontId="16" fillId="2" borderId="6" xfId="1" applyFont="1" applyFill="1" applyBorder="1"/>
    <xf numFmtId="0" fontId="16" fillId="2" borderId="17" xfId="1" applyFont="1" applyFill="1" applyBorder="1" applyAlignment="1">
      <alignment horizontal="left" indent="2"/>
    </xf>
    <xf numFmtId="0" fontId="20" fillId="0" borderId="0" xfId="1" applyFont="1" applyFill="1"/>
    <xf numFmtId="165" fontId="20" fillId="0" borderId="5" xfId="1" applyNumberFormat="1" applyFont="1" applyFill="1" applyBorder="1"/>
    <xf numFmtId="0" fontId="20" fillId="0" borderId="6" xfId="1" applyFont="1" applyFill="1" applyBorder="1"/>
    <xf numFmtId="0" fontId="17" fillId="2" borderId="6" xfId="1" applyFont="1" applyFill="1" applyBorder="1"/>
    <xf numFmtId="165" fontId="17" fillId="2" borderId="6" xfId="1" applyNumberFormat="1" applyFont="1" applyFill="1" applyBorder="1" applyAlignment="1"/>
    <xf numFmtId="0" fontId="17" fillId="2" borderId="17" xfId="1" applyFont="1" applyFill="1" applyBorder="1" applyAlignment="1">
      <alignment horizontal="left" vertical="center" indent="1"/>
    </xf>
    <xf numFmtId="0" fontId="17" fillId="2" borderId="17" xfId="1" applyFont="1" applyFill="1" applyBorder="1" applyAlignment="1">
      <alignment horizontal="left" indent="1"/>
    </xf>
    <xf numFmtId="0" fontId="14" fillId="4" borderId="6" xfId="1" applyFont="1" applyFill="1" applyBorder="1"/>
    <xf numFmtId="165" fontId="14" fillId="4" borderId="5" xfId="1" applyNumberFormat="1" applyFont="1" applyFill="1" applyBorder="1"/>
    <xf numFmtId="0" fontId="14" fillId="4" borderId="0" xfId="1" applyFont="1" applyFill="1"/>
    <xf numFmtId="0" fontId="20" fillId="4" borderId="6" xfId="1" applyFont="1" applyFill="1" applyBorder="1"/>
    <xf numFmtId="165" fontId="17" fillId="4" borderId="6" xfId="1" applyNumberFormat="1" applyFont="1" applyFill="1" applyBorder="1" applyAlignment="1"/>
    <xf numFmtId="165" fontId="20" fillId="3" borderId="22" xfId="1" applyNumberFormat="1" applyFont="1" applyFill="1" applyBorder="1"/>
    <xf numFmtId="165" fontId="17" fillId="3" borderId="23" xfId="1" applyNumberFormat="1" applyFont="1" applyFill="1" applyBorder="1" applyAlignment="1"/>
    <xf numFmtId="0" fontId="17" fillId="3" borderId="24" xfId="1" applyFont="1" applyFill="1" applyBorder="1" applyAlignment="1">
      <alignment horizontal="left" indent="1"/>
    </xf>
    <xf numFmtId="0" fontId="14" fillId="4" borderId="25" xfId="1" applyFont="1" applyFill="1" applyBorder="1"/>
    <xf numFmtId="0" fontId="14" fillId="4" borderId="21" xfId="1" applyFont="1" applyFill="1" applyBorder="1"/>
    <xf numFmtId="0" fontId="16" fillId="4" borderId="21" xfId="1" applyFont="1" applyFill="1" applyBorder="1"/>
    <xf numFmtId="0" fontId="16" fillId="4" borderId="19" xfId="1" applyFont="1" applyFill="1" applyBorder="1" applyAlignment="1">
      <alignment vertical="center" wrapText="1"/>
    </xf>
    <xf numFmtId="0" fontId="17" fillId="0" borderId="14" xfId="1" applyFont="1" applyFill="1" applyBorder="1" applyAlignment="1">
      <alignment horizontal="center"/>
    </xf>
    <xf numFmtId="0" fontId="17" fillId="0" borderId="14" xfId="1" applyFont="1" applyFill="1" applyBorder="1" applyAlignment="1">
      <alignment horizontal="center" wrapText="1"/>
    </xf>
    <xf numFmtId="0" fontId="17" fillId="0" borderId="14" xfId="1" applyFont="1" applyFill="1" applyBorder="1" applyAlignment="1">
      <alignment horizontal="center" vertical="center" wrapText="1"/>
    </xf>
    <xf numFmtId="0" fontId="21" fillId="2" borderId="0" xfId="1" applyFont="1" applyFill="1"/>
    <xf numFmtId="0" fontId="21" fillId="2" borderId="0" xfId="1" applyFont="1" applyFill="1" applyBorder="1"/>
    <xf numFmtId="3" fontId="13" fillId="0" borderId="0" xfId="1" applyNumberFormat="1" applyFont="1"/>
    <xf numFmtId="3" fontId="29" fillId="0" borderId="0" xfId="1" applyNumberFormat="1" applyFont="1"/>
    <xf numFmtId="3" fontId="13" fillId="4" borderId="0" xfId="1" applyNumberFormat="1" applyFont="1" applyFill="1"/>
    <xf numFmtId="3" fontId="32" fillId="4" borderId="0" xfId="1" applyNumberFormat="1" applyFont="1" applyFill="1" applyAlignment="1">
      <alignment horizontal="right"/>
    </xf>
    <xf numFmtId="3" fontId="13" fillId="4" borderId="0" xfId="1" applyNumberFormat="1" applyFont="1" applyFill="1" applyBorder="1"/>
    <xf numFmtId="3" fontId="13" fillId="4" borderId="0" xfId="1" applyNumberFormat="1" applyFont="1" applyFill="1" applyBorder="1" applyAlignment="1">
      <alignment horizontal="left"/>
    </xf>
    <xf numFmtId="3" fontId="13" fillId="4" borderId="0" xfId="1" applyNumberFormat="1" applyFont="1" applyFill="1" applyAlignment="1">
      <alignment horizontal="left"/>
    </xf>
    <xf numFmtId="3" fontId="32" fillId="4" borderId="0" xfId="1" applyNumberFormat="1" applyFont="1" applyFill="1" applyAlignment="1">
      <alignment horizontal="left"/>
    </xf>
    <xf numFmtId="3" fontId="13" fillId="4" borderId="0" xfId="1" applyNumberFormat="1" applyFont="1" applyFill="1" applyBorder="1" applyAlignment="1"/>
    <xf numFmtId="3" fontId="16" fillId="4" borderId="0" xfId="1" applyNumberFormat="1" applyFont="1" applyFill="1" applyBorder="1"/>
    <xf numFmtId="3" fontId="32" fillId="4" borderId="0" xfId="1" applyNumberFormat="1" applyFont="1" applyFill="1"/>
    <xf numFmtId="3" fontId="15" fillId="4" borderId="0" xfId="1" applyNumberFormat="1" applyFont="1" applyFill="1" applyBorder="1"/>
    <xf numFmtId="3" fontId="14" fillId="4" borderId="0" xfId="1" applyNumberFormat="1" applyFont="1" applyFill="1"/>
    <xf numFmtId="3" fontId="29" fillId="4" borderId="0" xfId="1" applyNumberFormat="1" applyFont="1" applyFill="1"/>
    <xf numFmtId="3" fontId="35" fillId="4" borderId="0" xfId="1" applyNumberFormat="1" applyFont="1" applyFill="1" applyBorder="1"/>
    <xf numFmtId="3" fontId="35" fillId="4" borderId="0" xfId="1" applyNumberFormat="1" applyFont="1" applyFill="1" applyBorder="1" applyAlignment="1">
      <alignment horizontal="left"/>
    </xf>
    <xf numFmtId="3" fontId="35" fillId="4" borderId="0" xfId="1" applyNumberFormat="1" applyFont="1" applyFill="1" applyBorder="1" applyAlignment="1"/>
    <xf numFmtId="3" fontId="34" fillId="0" borderId="0" xfId="1" applyNumberFormat="1" applyFont="1" applyFill="1" applyBorder="1" applyAlignment="1">
      <alignment horizontal="center" vertical="center"/>
    </xf>
    <xf numFmtId="1" fontId="34" fillId="0" borderId="0" xfId="1" applyNumberFormat="1" applyFont="1" applyFill="1" applyBorder="1" applyAlignment="1">
      <alignment horizontal="center" vertical="center"/>
    </xf>
    <xf numFmtId="3" fontId="34" fillId="6" borderId="26" xfId="1" applyNumberFormat="1" applyFont="1" applyFill="1" applyBorder="1" applyAlignment="1">
      <alignment horizontal="center" vertical="center"/>
    </xf>
    <xf numFmtId="1" fontId="34" fillId="6" borderId="27" xfId="1" applyNumberFormat="1" applyFont="1" applyFill="1" applyBorder="1" applyAlignment="1">
      <alignment horizontal="center" vertical="center"/>
    </xf>
    <xf numFmtId="3" fontId="13" fillId="4" borderId="28" xfId="1" applyNumberFormat="1" applyFont="1" applyFill="1" applyBorder="1"/>
    <xf numFmtId="3" fontId="13" fillId="4" borderId="28" xfId="1" applyNumberFormat="1" applyFont="1" applyFill="1" applyBorder="1" applyAlignment="1"/>
    <xf numFmtId="3" fontId="13" fillId="4" borderId="28" xfId="1" applyNumberFormat="1" applyFont="1" applyFill="1" applyBorder="1" applyAlignment="1">
      <alignment horizontal="right"/>
    </xf>
    <xf numFmtId="165" fontId="13" fillId="4" borderId="28" xfId="1" applyNumberFormat="1" applyFont="1" applyFill="1" applyBorder="1"/>
    <xf numFmtId="1" fontId="13" fillId="4" borderId="28" xfId="0" applyNumberFormat="1" applyFont="1" applyFill="1" applyBorder="1" applyAlignment="1">
      <alignment horizontal="right" vertical="center"/>
    </xf>
    <xf numFmtId="3" fontId="13" fillId="4" borderId="29" xfId="1" applyNumberFormat="1" applyFont="1" applyFill="1" applyBorder="1"/>
    <xf numFmtId="3" fontId="13" fillId="4" borderId="29" xfId="1" applyNumberFormat="1" applyFont="1" applyFill="1" applyBorder="1" applyAlignment="1">
      <alignment horizontal="right"/>
    </xf>
    <xf numFmtId="3" fontId="36" fillId="4" borderId="0" xfId="1" applyNumberFormat="1" applyFont="1" applyFill="1" applyBorder="1"/>
    <xf numFmtId="3" fontId="36" fillId="4" borderId="0" xfId="1" applyNumberFormat="1" applyFont="1" applyFill="1" applyBorder="1" applyAlignment="1">
      <alignment horizontal="left" indent="2"/>
    </xf>
    <xf numFmtId="3" fontId="34" fillId="7" borderId="13" xfId="1" applyNumberFormat="1" applyFont="1" applyFill="1" applyBorder="1"/>
    <xf numFmtId="3" fontId="34" fillId="7" borderId="13" xfId="1" applyNumberFormat="1" applyFont="1" applyFill="1" applyBorder="1" applyAlignment="1"/>
    <xf numFmtId="3" fontId="34" fillId="7" borderId="13" xfId="1" applyNumberFormat="1" applyFont="1" applyFill="1" applyBorder="1" applyAlignment="1">
      <alignment horizontal="right"/>
    </xf>
    <xf numFmtId="3" fontId="29" fillId="8" borderId="28" xfId="1" applyNumberFormat="1" applyFont="1" applyFill="1" applyBorder="1"/>
    <xf numFmtId="3" fontId="29" fillId="8" borderId="28" xfId="1" applyNumberFormat="1" applyFont="1" applyFill="1" applyBorder="1" applyAlignment="1"/>
    <xf numFmtId="3" fontId="13" fillId="4" borderId="28" xfId="1" applyNumberFormat="1" applyFont="1" applyFill="1" applyBorder="1" applyAlignment="1">
      <alignment horizontal="left" indent="1"/>
    </xf>
    <xf numFmtId="3" fontId="13" fillId="4" borderId="29" xfId="1" applyNumberFormat="1" applyFont="1" applyFill="1" applyBorder="1" applyAlignment="1">
      <alignment horizontal="left" indent="1"/>
    </xf>
    <xf numFmtId="0" fontId="19" fillId="2" borderId="0" xfId="1" applyFont="1" applyFill="1" applyBorder="1" applyAlignment="1"/>
    <xf numFmtId="0" fontId="13" fillId="0" borderId="0" xfId="1" applyFont="1" applyAlignment="1"/>
    <xf numFmtId="0" fontId="19" fillId="2" borderId="0" xfId="1" applyFont="1" applyFill="1" applyBorder="1" applyAlignment="1">
      <alignment horizontal="left"/>
    </xf>
    <xf numFmtId="0" fontId="1" fillId="0" borderId="0" xfId="1" applyAlignment="1"/>
    <xf numFmtId="0" fontId="12" fillId="2" borderId="0" xfId="1" applyFont="1" applyFill="1" applyAlignment="1">
      <alignment vertical="center" wrapText="1"/>
    </xf>
    <xf numFmtId="0" fontId="1" fillId="0" borderId="0" xfId="1" applyAlignment="1">
      <alignment vertical="center" wrapText="1"/>
    </xf>
    <xf numFmtId="0" fontId="7" fillId="2" borderId="0" xfId="1" applyFont="1" applyFill="1" applyBorder="1" applyAlignment="1">
      <alignment horizontal="left" wrapText="1"/>
    </xf>
    <xf numFmtId="0" fontId="1" fillId="0" borderId="0" xfId="1" applyAlignment="1">
      <alignment horizontal="left" wrapText="1"/>
    </xf>
    <xf numFmtId="0" fontId="21" fillId="2" borderId="0" xfId="1" applyFont="1" applyFill="1" applyBorder="1" applyAlignment="1"/>
    <xf numFmtId="0" fontId="19" fillId="2" borderId="20" xfId="1" applyFont="1" applyFill="1" applyBorder="1" applyAlignment="1">
      <alignment wrapText="1"/>
    </xf>
    <xf numFmtId="0" fontId="13" fillId="0" borderId="20" xfId="1" applyFont="1" applyBorder="1" applyAlignment="1"/>
    <xf numFmtId="0" fontId="19" fillId="2" borderId="0" xfId="1" applyFont="1" applyFill="1" applyBorder="1" applyAlignment="1">
      <alignment wrapText="1"/>
    </xf>
    <xf numFmtId="0" fontId="21" fillId="2" borderId="0" xfId="1" applyFont="1" applyFill="1" applyBorder="1" applyAlignment="1">
      <alignment wrapText="1"/>
    </xf>
    <xf numFmtId="0" fontId="13" fillId="2" borderId="0" xfId="1" applyFont="1" applyFill="1" applyBorder="1" applyAlignment="1">
      <alignment wrapText="1"/>
    </xf>
    <xf numFmtId="0" fontId="13" fillId="0" borderId="0" xfId="1" applyFont="1" applyAlignment="1">
      <alignment wrapText="1"/>
    </xf>
    <xf numFmtId="0" fontId="1" fillId="0" borderId="0" xfId="1" applyAlignment="1">
      <alignment wrapText="1"/>
    </xf>
    <xf numFmtId="0" fontId="19" fillId="2" borderId="20" xfId="1" applyFont="1" applyFill="1" applyBorder="1" applyAlignment="1">
      <alignment vertical="top" wrapText="1"/>
    </xf>
    <xf numFmtId="0" fontId="19" fillId="2" borderId="0" xfId="1" applyFont="1" applyFill="1" applyBorder="1" applyAlignment="1">
      <alignment horizontal="left" vertical="top" wrapText="1"/>
    </xf>
  </cellXfs>
  <cellStyles count="9">
    <cellStyle name="Millares 2" xfId="3" xr:uid="{00000000-0005-0000-0000-000000000000}"/>
    <cellStyle name="Millares 2 2" xfId="6" xr:uid="{00000000-0005-0000-0000-000001000000}"/>
    <cellStyle name="Millares 3" xfId="5" xr:uid="{00000000-0005-0000-0000-000002000000}"/>
    <cellStyle name="Normal" xfId="0" builtinId="0"/>
    <cellStyle name="Normal 2" xfId="1" xr:uid="{00000000-0005-0000-0000-000004000000}"/>
    <cellStyle name="Normal 2 2" xfId="4" xr:uid="{00000000-0005-0000-0000-000005000000}"/>
    <cellStyle name="Normal 2 2 2" xfId="7" xr:uid="{00000000-0005-0000-0000-000006000000}"/>
    <cellStyle name="Normal_DATOS ESTADISTICOS 2009" xfId="2" xr:uid="{00000000-0005-0000-0000-000007000000}"/>
    <cellStyle name="Porcentual 2 2" xfId="8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76200</xdr:rowOff>
    </xdr:from>
    <xdr:to>
      <xdr:col>2</xdr:col>
      <xdr:colOff>530718</xdr:colOff>
      <xdr:row>0</xdr:row>
      <xdr:rowOff>1119395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3335EA7-5869-44F6-9190-DE9C1094FE0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76200"/>
          <a:ext cx="1759443" cy="10431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315"/>
  <sheetViews>
    <sheetView showGridLines="0" zoomScale="85" zoomScaleNormal="85" workbookViewId="0">
      <selection activeCell="F71" sqref="F71"/>
    </sheetView>
  </sheetViews>
  <sheetFormatPr baseColWidth="10" defaultColWidth="11.42578125" defaultRowHeight="11.25" x14ac:dyDescent="0.2"/>
  <cols>
    <col min="1" max="1" width="45.28515625" style="1" customWidth="1"/>
    <col min="2" max="3" width="6.140625" style="1" hidden="1" customWidth="1"/>
    <col min="4" max="4" width="0.140625" style="1" customWidth="1"/>
    <col min="5" max="8" width="8.5703125" style="1" customWidth="1"/>
    <col min="9" max="10" width="8.5703125" style="4" customWidth="1"/>
    <col min="11" max="11" width="8.5703125" style="3" customWidth="1"/>
    <col min="12" max="12" width="8.5703125" style="2" customWidth="1"/>
    <col min="13" max="14" width="8.5703125" style="1" customWidth="1"/>
    <col min="15" max="16384" width="11.42578125" style="1"/>
  </cols>
  <sheetData>
    <row r="1" spans="1:19" s="72" customFormat="1" ht="12.75" customHeight="1" x14ac:dyDescent="0.2">
      <c r="A1" s="81" t="s">
        <v>25</v>
      </c>
      <c r="B1" s="80"/>
      <c r="C1" s="79"/>
      <c r="D1" s="79"/>
      <c r="E1" s="79"/>
      <c r="F1" s="78"/>
      <c r="G1" s="78"/>
      <c r="H1" s="75"/>
      <c r="I1" s="4"/>
      <c r="J1" s="4"/>
      <c r="K1" s="74"/>
      <c r="L1" s="73"/>
    </row>
    <row r="2" spans="1:19" s="72" customFormat="1" ht="12.75" customHeight="1" x14ac:dyDescent="0.2">
      <c r="A2" s="77" t="s">
        <v>24</v>
      </c>
      <c r="B2" s="76"/>
      <c r="C2" s="76"/>
      <c r="D2" s="76"/>
      <c r="E2" s="76"/>
      <c r="F2" s="76"/>
      <c r="G2" s="76"/>
      <c r="H2" s="75"/>
      <c r="I2" s="4"/>
      <c r="J2" s="4"/>
      <c r="K2" s="74"/>
      <c r="L2" s="73"/>
    </row>
    <row r="3" spans="1:19" s="72" customFormat="1" ht="12.75" customHeight="1" x14ac:dyDescent="0.2">
      <c r="A3" s="77" t="s">
        <v>23</v>
      </c>
      <c r="B3" s="76"/>
      <c r="C3" s="76"/>
      <c r="D3" s="76"/>
      <c r="E3" s="76"/>
      <c r="F3" s="76"/>
      <c r="G3" s="76"/>
      <c r="H3" s="75"/>
      <c r="I3" s="4"/>
      <c r="J3" s="4"/>
      <c r="K3" s="74"/>
      <c r="L3" s="73"/>
    </row>
    <row r="4" spans="1:19" s="27" customFormat="1" ht="18" customHeight="1" x14ac:dyDescent="0.2">
      <c r="A4" s="71" t="s">
        <v>22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71">
        <v>2010</v>
      </c>
      <c r="M4" s="71">
        <v>2011</v>
      </c>
      <c r="N4" s="71" t="s">
        <v>19</v>
      </c>
    </row>
    <row r="5" spans="1:19" s="48" customFormat="1" ht="13.5" customHeight="1" x14ac:dyDescent="0.2">
      <c r="A5" s="70" t="s">
        <v>18</v>
      </c>
      <c r="B5" s="69">
        <f>+B6+B7</f>
        <v>8151</v>
      </c>
      <c r="C5" s="68">
        <f>+C6+C7</f>
        <v>5577</v>
      </c>
      <c r="D5" s="68">
        <f>+D6+D7</f>
        <v>6065</v>
      </c>
      <c r="E5" s="68">
        <v>5669</v>
      </c>
      <c r="F5" s="68">
        <v>6495</v>
      </c>
      <c r="G5" s="68">
        <v>6793</v>
      </c>
      <c r="H5" s="68">
        <v>7031</v>
      </c>
      <c r="I5" s="68">
        <v>7683</v>
      </c>
      <c r="J5" s="68">
        <v>7433</v>
      </c>
      <c r="K5" s="68">
        <v>8073</v>
      </c>
      <c r="L5" s="68">
        <v>9406</v>
      </c>
      <c r="M5" s="67">
        <v>11195</v>
      </c>
      <c r="N5" s="66">
        <v>14272</v>
      </c>
    </row>
    <row r="6" spans="1:19" s="6" customFormat="1" ht="13.5" customHeight="1" x14ac:dyDescent="0.2">
      <c r="A6" s="47" t="s">
        <v>8</v>
      </c>
      <c r="B6" s="65">
        <f t="shared" ref="B6:D7" si="0">+B11+B16+B21+B26+B31+B36+B41+B46+B51</f>
        <v>6758</v>
      </c>
      <c r="C6" s="44">
        <f t="shared" si="0"/>
        <v>4903</v>
      </c>
      <c r="D6" s="44">
        <f t="shared" si="0"/>
        <v>5314</v>
      </c>
      <c r="E6" s="44">
        <v>4925</v>
      </c>
      <c r="F6" s="44">
        <v>5586</v>
      </c>
      <c r="G6" s="44">
        <v>5880</v>
      </c>
      <c r="H6" s="44">
        <v>6035</v>
      </c>
      <c r="I6" s="44">
        <v>7218</v>
      </c>
      <c r="J6" s="44">
        <v>6978</v>
      </c>
      <c r="K6" s="44">
        <v>7142</v>
      </c>
      <c r="L6" s="44">
        <v>8337</v>
      </c>
      <c r="M6" s="63">
        <v>9886</v>
      </c>
      <c r="N6" s="64">
        <v>12519</v>
      </c>
    </row>
    <row r="7" spans="1:19" s="6" customFormat="1" ht="13.5" customHeight="1" x14ac:dyDescent="0.2">
      <c r="A7" s="47" t="s">
        <v>7</v>
      </c>
      <c r="B7" s="65">
        <f t="shared" si="0"/>
        <v>1393</v>
      </c>
      <c r="C7" s="44">
        <f t="shared" si="0"/>
        <v>674</v>
      </c>
      <c r="D7" s="44">
        <f t="shared" si="0"/>
        <v>751</v>
      </c>
      <c r="E7" s="44">
        <v>744</v>
      </c>
      <c r="F7" s="44">
        <v>909</v>
      </c>
      <c r="G7" s="44">
        <v>913</v>
      </c>
      <c r="H7" s="44">
        <v>996</v>
      </c>
      <c r="I7" s="44">
        <v>465</v>
      </c>
      <c r="J7" s="44">
        <v>455</v>
      </c>
      <c r="K7" s="44">
        <v>931</v>
      </c>
      <c r="L7" s="44">
        <v>1069</v>
      </c>
      <c r="M7" s="63">
        <v>1309</v>
      </c>
      <c r="N7" s="64">
        <v>1753</v>
      </c>
    </row>
    <row r="8" spans="1:19" s="6" customFormat="1" ht="13.5" customHeight="1" x14ac:dyDescent="0.2">
      <c r="A8" s="58" t="s">
        <v>6</v>
      </c>
      <c r="B8" s="61" t="e">
        <f>+B5*10000/B62</f>
        <v>#DIV/0!</v>
      </c>
      <c r="C8" s="60" t="e">
        <f>+C5*10000/C62</f>
        <v>#DIV/0!</v>
      </c>
      <c r="D8" s="60" t="e">
        <f>+D5*10000/D62</f>
        <v>#DIV/0!</v>
      </c>
      <c r="E8" s="60">
        <v>6.2814948768034711</v>
      </c>
      <c r="F8" s="60">
        <v>7.039497329973611</v>
      </c>
      <c r="G8" s="60">
        <v>7.2057305553207156</v>
      </c>
      <c r="H8" s="60">
        <v>7.3032135977111121</v>
      </c>
      <c r="I8" s="60">
        <v>7.8178406520670851</v>
      </c>
      <c r="J8" s="60">
        <v>7.4125090615704412</v>
      </c>
      <c r="K8" s="60">
        <v>7.8935789504561322</v>
      </c>
      <c r="L8" s="60">
        <v>9.0215424574063974</v>
      </c>
      <c r="M8" s="60">
        <v>10.536971404287922</v>
      </c>
      <c r="N8" s="59">
        <v>13.736399910182117</v>
      </c>
      <c r="O8" s="8"/>
    </row>
    <row r="9" spans="1:19" s="6" customFormat="1" ht="13.5" customHeight="1" x14ac:dyDescent="0.2">
      <c r="A9" s="47"/>
      <c r="B9" s="46"/>
      <c r="C9" s="45"/>
      <c r="D9" s="45"/>
      <c r="E9" s="45"/>
      <c r="F9" s="45"/>
      <c r="G9" s="45"/>
      <c r="H9" s="45"/>
      <c r="I9" s="44"/>
      <c r="J9" s="44"/>
      <c r="K9" s="44"/>
      <c r="L9" s="43"/>
      <c r="M9" s="42"/>
      <c r="N9" s="41"/>
    </row>
    <row r="10" spans="1:19" s="48" customFormat="1" ht="13.5" customHeight="1" x14ac:dyDescent="0.2">
      <c r="A10" s="55" t="s">
        <v>17</v>
      </c>
      <c r="B10" s="54">
        <f>SUM(B11:B12)</f>
        <v>103</v>
      </c>
      <c r="C10" s="53">
        <f>SUM(C11:C12)</f>
        <v>96</v>
      </c>
      <c r="D10" s="53">
        <f>SUM(D11:D12)</f>
        <v>131</v>
      </c>
      <c r="E10" s="53">
        <v>110</v>
      </c>
      <c r="F10" s="53">
        <v>135</v>
      </c>
      <c r="G10" s="53">
        <v>90</v>
      </c>
      <c r="H10" s="53">
        <v>133</v>
      </c>
      <c r="I10" s="53">
        <v>95</v>
      </c>
      <c r="J10" s="53">
        <v>131</v>
      </c>
      <c r="K10" s="53">
        <v>200</v>
      </c>
      <c r="L10" s="52">
        <v>267</v>
      </c>
      <c r="M10" s="51">
        <v>316</v>
      </c>
      <c r="N10" s="50">
        <v>361</v>
      </c>
    </row>
    <row r="11" spans="1:19" s="6" customFormat="1" ht="13.5" customHeight="1" x14ac:dyDescent="0.2">
      <c r="A11" s="47" t="s">
        <v>8</v>
      </c>
      <c r="B11" s="46">
        <v>95</v>
      </c>
      <c r="C11" s="45">
        <v>91</v>
      </c>
      <c r="D11" s="45">
        <v>115</v>
      </c>
      <c r="E11" s="44">
        <v>96</v>
      </c>
      <c r="F11" s="44">
        <v>114</v>
      </c>
      <c r="G11" s="44">
        <v>72</v>
      </c>
      <c r="H11" s="44">
        <v>126</v>
      </c>
      <c r="I11" s="44">
        <v>92</v>
      </c>
      <c r="J11" s="44">
        <v>129</v>
      </c>
      <c r="K11" s="44">
        <v>183</v>
      </c>
      <c r="L11" s="43">
        <v>241</v>
      </c>
      <c r="M11" s="42">
        <v>288</v>
      </c>
      <c r="N11" s="41">
        <v>333</v>
      </c>
    </row>
    <row r="12" spans="1:19" s="6" customFormat="1" ht="13.5" customHeight="1" x14ac:dyDescent="0.2">
      <c r="A12" s="47" t="s">
        <v>7</v>
      </c>
      <c r="B12" s="46">
        <v>8</v>
      </c>
      <c r="C12" s="45">
        <v>5</v>
      </c>
      <c r="D12" s="45">
        <v>16</v>
      </c>
      <c r="E12" s="44">
        <v>14</v>
      </c>
      <c r="F12" s="44">
        <v>21</v>
      </c>
      <c r="G12" s="44">
        <v>18</v>
      </c>
      <c r="H12" s="44">
        <v>7</v>
      </c>
      <c r="I12" s="44">
        <v>3</v>
      </c>
      <c r="J12" s="44">
        <v>2</v>
      </c>
      <c r="K12" s="44">
        <v>17</v>
      </c>
      <c r="L12" s="43">
        <v>26</v>
      </c>
      <c r="M12" s="42">
        <v>28</v>
      </c>
      <c r="N12" s="41">
        <v>28</v>
      </c>
    </row>
    <row r="13" spans="1:19" s="6" customFormat="1" ht="13.5" customHeight="1" x14ac:dyDescent="0.2">
      <c r="A13" s="58" t="s">
        <v>6</v>
      </c>
      <c r="B13" s="61" t="e">
        <f>+B10*10000/B63</f>
        <v>#DIV/0!</v>
      </c>
      <c r="C13" s="60" t="e">
        <f>+C10*10000/C63</f>
        <v>#DIV/0!</v>
      </c>
      <c r="D13" s="60" t="e">
        <f>+D10*10000/D63</f>
        <v>#DIV/0!</v>
      </c>
      <c r="E13" s="60">
        <v>1.8908825683114969</v>
      </c>
      <c r="F13" s="60">
        <v>2.2810473674226754</v>
      </c>
      <c r="G13" s="60">
        <v>1.4954563052591876</v>
      </c>
      <c r="H13" s="60">
        <v>2.1744115303425953</v>
      </c>
      <c r="I13" s="60">
        <v>1.52884816103191</v>
      </c>
      <c r="J13" s="60">
        <v>2.0758649470028194</v>
      </c>
      <c r="K13" s="60">
        <v>3.1212544946064722</v>
      </c>
      <c r="L13" s="60">
        <v>4.1040933335382821</v>
      </c>
      <c r="M13" s="60">
        <v>4.7819882478098945</v>
      </c>
      <c r="N13" s="59">
        <v>6.0093752913132068</v>
      </c>
    </row>
    <row r="14" spans="1:19" s="6" customFormat="1" ht="13.5" customHeight="1" x14ac:dyDescent="0.2">
      <c r="A14" s="47"/>
      <c r="B14" s="46"/>
      <c r="C14" s="45"/>
      <c r="D14" s="45"/>
      <c r="E14" s="45"/>
      <c r="F14" s="45"/>
      <c r="G14" s="44"/>
      <c r="H14" s="44"/>
      <c r="I14" s="44"/>
      <c r="J14" s="44"/>
      <c r="K14" s="44"/>
      <c r="L14" s="43"/>
      <c r="M14" s="42"/>
      <c r="N14" s="41"/>
    </row>
    <row r="15" spans="1:19" s="48" customFormat="1" ht="13.5" customHeight="1" x14ac:dyDescent="0.2">
      <c r="A15" s="55" t="s">
        <v>16</v>
      </c>
      <c r="B15" s="54">
        <f>SUM(B16:B17)</f>
        <v>1903</v>
      </c>
      <c r="C15" s="53">
        <f>SUM(C16:C17)</f>
        <v>1285</v>
      </c>
      <c r="D15" s="53">
        <f>SUM(D16:D17)</f>
        <v>1401</v>
      </c>
      <c r="E15" s="53">
        <v>1449</v>
      </c>
      <c r="F15" s="53">
        <v>1737</v>
      </c>
      <c r="G15" s="53">
        <v>1869</v>
      </c>
      <c r="H15" s="53">
        <v>1886</v>
      </c>
      <c r="I15" s="53">
        <v>1785</v>
      </c>
      <c r="J15" s="53">
        <v>1713</v>
      </c>
      <c r="K15" s="53">
        <v>1897</v>
      </c>
      <c r="L15" s="52">
        <v>1971</v>
      </c>
      <c r="M15" s="51">
        <v>2558</v>
      </c>
      <c r="N15" s="50">
        <v>3238</v>
      </c>
    </row>
    <row r="16" spans="1:19" s="6" customFormat="1" ht="13.5" customHeight="1" x14ac:dyDescent="0.2">
      <c r="A16" s="47" t="s">
        <v>8</v>
      </c>
      <c r="B16" s="46">
        <v>1591</v>
      </c>
      <c r="C16" s="45">
        <v>1102</v>
      </c>
      <c r="D16" s="45">
        <v>1169</v>
      </c>
      <c r="E16" s="44">
        <v>1215</v>
      </c>
      <c r="F16" s="44">
        <v>1416</v>
      </c>
      <c r="G16" s="44">
        <v>1560</v>
      </c>
      <c r="H16" s="45">
        <v>1504</v>
      </c>
      <c r="I16" s="44">
        <v>1643</v>
      </c>
      <c r="J16" s="44">
        <v>1577</v>
      </c>
      <c r="K16" s="44">
        <v>1588</v>
      </c>
      <c r="L16" s="43">
        <v>1643</v>
      </c>
      <c r="M16" s="42">
        <v>2122</v>
      </c>
      <c r="N16" s="41">
        <v>2676</v>
      </c>
      <c r="P16" s="27"/>
      <c r="Q16" s="27"/>
      <c r="R16" s="27"/>
      <c r="S16" s="27"/>
    </row>
    <row r="17" spans="1:19" s="6" customFormat="1" ht="13.5" customHeight="1" x14ac:dyDescent="0.2">
      <c r="A17" s="47" t="s">
        <v>7</v>
      </c>
      <c r="B17" s="46">
        <v>312</v>
      </c>
      <c r="C17" s="45">
        <v>183</v>
      </c>
      <c r="D17" s="45">
        <v>232</v>
      </c>
      <c r="E17" s="44">
        <v>234</v>
      </c>
      <c r="F17" s="44">
        <v>321</v>
      </c>
      <c r="G17" s="44">
        <v>309</v>
      </c>
      <c r="H17" s="45">
        <v>382</v>
      </c>
      <c r="I17" s="44">
        <v>142</v>
      </c>
      <c r="J17" s="44">
        <v>136</v>
      </c>
      <c r="K17" s="44">
        <v>309</v>
      </c>
      <c r="L17" s="43">
        <v>328</v>
      </c>
      <c r="M17" s="42">
        <v>436</v>
      </c>
      <c r="N17" s="41">
        <v>562</v>
      </c>
      <c r="P17" s="48"/>
      <c r="Q17" s="48"/>
      <c r="R17" s="48"/>
      <c r="S17" s="48"/>
    </row>
    <row r="18" spans="1:19" s="6" customFormat="1" ht="13.5" customHeight="1" x14ac:dyDescent="0.2">
      <c r="A18" s="58" t="s">
        <v>6</v>
      </c>
      <c r="B18" s="61" t="e">
        <f>+B15*10000/B64</f>
        <v>#DIV/0!</v>
      </c>
      <c r="C18" s="60" t="e">
        <f>+C15*10000/C64</f>
        <v>#DIV/0!</v>
      </c>
      <c r="D18" s="60" t="e">
        <f>+D15*10000/D64</f>
        <v>#DIV/0!</v>
      </c>
      <c r="E18" s="60">
        <v>5.693933277212083</v>
      </c>
      <c r="F18" s="60">
        <v>6.7124403789280809</v>
      </c>
      <c r="G18" s="60">
        <v>7.1054345359094366</v>
      </c>
      <c r="H18" s="60">
        <v>7.0562890368052011</v>
      </c>
      <c r="I18" s="60">
        <v>6.574547316524221</v>
      </c>
      <c r="J18" s="60">
        <v>6.2132997828396235</v>
      </c>
      <c r="K18" s="60">
        <v>6.7782608276195724</v>
      </c>
      <c r="L18" s="60">
        <v>6.9402752518094539</v>
      </c>
      <c r="M18" s="60">
        <v>8.8772253361147246</v>
      </c>
      <c r="N18" s="59">
        <v>11.81081970298597</v>
      </c>
    </row>
    <row r="19" spans="1:19" s="6" customFormat="1" ht="13.5" customHeight="1" x14ac:dyDescent="0.2">
      <c r="A19" s="47"/>
      <c r="B19" s="46"/>
      <c r="C19" s="45"/>
      <c r="D19" s="45"/>
      <c r="E19" s="44"/>
      <c r="F19" s="44"/>
      <c r="G19" s="44"/>
      <c r="H19" s="45"/>
      <c r="I19" s="44"/>
      <c r="J19" s="44"/>
      <c r="K19" s="44"/>
      <c r="L19" s="43"/>
      <c r="M19" s="42"/>
      <c r="N19" s="41"/>
    </row>
    <row r="20" spans="1:19" s="48" customFormat="1" ht="13.5" customHeight="1" x14ac:dyDescent="0.2">
      <c r="A20" s="55" t="s">
        <v>15</v>
      </c>
      <c r="B20" s="54">
        <f>SUM(B21:B22)</f>
        <v>2306</v>
      </c>
      <c r="C20" s="53">
        <f>SUM(C21:C22)</f>
        <v>1420</v>
      </c>
      <c r="D20" s="53">
        <f>SUM(D21:D22)</f>
        <v>1230</v>
      </c>
      <c r="E20" s="53">
        <v>774</v>
      </c>
      <c r="F20" s="53">
        <v>984</v>
      </c>
      <c r="G20" s="53">
        <v>1159</v>
      </c>
      <c r="H20" s="53">
        <v>1163</v>
      </c>
      <c r="I20" s="53">
        <v>1517</v>
      </c>
      <c r="J20" s="53">
        <v>1581</v>
      </c>
      <c r="K20" s="53">
        <v>1745</v>
      </c>
      <c r="L20" s="52">
        <v>2000</v>
      </c>
      <c r="M20" s="51">
        <v>2108</v>
      </c>
      <c r="N20" s="50">
        <v>2332</v>
      </c>
      <c r="P20" s="6"/>
      <c r="Q20" s="6"/>
      <c r="R20" s="6"/>
      <c r="S20" s="6"/>
    </row>
    <row r="21" spans="1:19" s="6" customFormat="1" ht="13.5" customHeight="1" x14ac:dyDescent="0.2">
      <c r="A21" s="47" t="s">
        <v>8</v>
      </c>
      <c r="B21" s="46">
        <v>1916</v>
      </c>
      <c r="C21" s="45">
        <v>1269</v>
      </c>
      <c r="D21" s="45">
        <v>1100</v>
      </c>
      <c r="E21" s="44">
        <v>681</v>
      </c>
      <c r="F21" s="44">
        <v>872</v>
      </c>
      <c r="G21" s="44">
        <v>1017</v>
      </c>
      <c r="H21" s="45">
        <v>998</v>
      </c>
      <c r="I21" s="44">
        <v>1507</v>
      </c>
      <c r="J21" s="44">
        <v>1571</v>
      </c>
      <c r="K21" s="44">
        <v>1513</v>
      </c>
      <c r="L21" s="43">
        <v>1712</v>
      </c>
      <c r="M21" s="42">
        <v>1838</v>
      </c>
      <c r="N21" s="41">
        <v>2017</v>
      </c>
      <c r="O21" s="8"/>
    </row>
    <row r="22" spans="1:19" s="6" customFormat="1" ht="13.5" customHeight="1" x14ac:dyDescent="0.2">
      <c r="A22" s="47" t="s">
        <v>7</v>
      </c>
      <c r="B22" s="46">
        <v>390</v>
      </c>
      <c r="C22" s="45">
        <v>151</v>
      </c>
      <c r="D22" s="45">
        <v>130</v>
      </c>
      <c r="E22" s="44">
        <v>93</v>
      </c>
      <c r="F22" s="44">
        <v>112</v>
      </c>
      <c r="G22" s="44">
        <v>142</v>
      </c>
      <c r="H22" s="45">
        <v>165</v>
      </c>
      <c r="I22" s="44">
        <v>10</v>
      </c>
      <c r="J22" s="44">
        <v>10</v>
      </c>
      <c r="K22" s="44">
        <v>232</v>
      </c>
      <c r="L22" s="43">
        <v>288</v>
      </c>
      <c r="M22" s="42">
        <v>270</v>
      </c>
      <c r="N22" s="41">
        <v>315</v>
      </c>
      <c r="O22" s="8"/>
      <c r="P22" s="48"/>
      <c r="Q22" s="48"/>
      <c r="R22" s="48"/>
      <c r="S22" s="48"/>
    </row>
    <row r="23" spans="1:19" s="6" customFormat="1" ht="13.5" customHeight="1" x14ac:dyDescent="0.2">
      <c r="A23" s="58" t="s">
        <v>6</v>
      </c>
      <c r="B23" s="61" t="e">
        <f>+B20*10000/B65</f>
        <v>#DIV/0!</v>
      </c>
      <c r="C23" s="60" t="e">
        <f>+C20*10000/C65</f>
        <v>#DIV/0!</v>
      </c>
      <c r="D23" s="60" t="e">
        <f>+D20*10000/D65</f>
        <v>#DIV/0!</v>
      </c>
      <c r="E23" s="60">
        <v>4.8493325835522487</v>
      </c>
      <c r="F23" s="60">
        <v>6.0220910483896395</v>
      </c>
      <c r="G23" s="60">
        <v>6.9323986458196263</v>
      </c>
      <c r="H23" s="60">
        <v>6.80194159112515</v>
      </c>
      <c r="I23" s="60">
        <v>8.678954632329388</v>
      </c>
      <c r="J23" s="60">
        <v>8.8519842083737146</v>
      </c>
      <c r="K23" s="60">
        <v>9.5664349158976059</v>
      </c>
      <c r="L23" s="60">
        <v>10.741576992401409</v>
      </c>
      <c r="M23" s="60">
        <v>11.098206491924318</v>
      </c>
      <c r="N23" s="59">
        <v>12.030534445659077</v>
      </c>
      <c r="O23" s="8"/>
    </row>
    <row r="24" spans="1:19" s="6" customFormat="1" ht="13.5" customHeight="1" x14ac:dyDescent="0.2">
      <c r="A24" s="58"/>
      <c r="B24" s="57"/>
      <c r="C24" s="56"/>
      <c r="D24" s="56"/>
      <c r="E24" s="56"/>
      <c r="F24" s="56"/>
      <c r="G24" s="56"/>
      <c r="H24" s="56"/>
      <c r="I24" s="44"/>
      <c r="J24" s="44"/>
      <c r="K24" s="44"/>
      <c r="L24" s="43"/>
      <c r="M24" s="42"/>
      <c r="N24" s="41"/>
      <c r="O24" s="8"/>
    </row>
    <row r="25" spans="1:19" s="48" customFormat="1" ht="13.5" customHeight="1" x14ac:dyDescent="0.2">
      <c r="A25" s="55" t="s">
        <v>14</v>
      </c>
      <c r="B25" s="54">
        <f>SUM(B26:B27)</f>
        <v>160</v>
      </c>
      <c r="C25" s="53">
        <f>SUM(C26:C27)</f>
        <v>223</v>
      </c>
      <c r="D25" s="53">
        <f>SUM(D26:D27)</f>
        <v>275</v>
      </c>
      <c r="E25" s="53">
        <v>326</v>
      </c>
      <c r="F25" s="53">
        <v>249</v>
      </c>
      <c r="G25" s="53">
        <v>291</v>
      </c>
      <c r="H25" s="53">
        <v>280</v>
      </c>
      <c r="I25" s="53">
        <v>260</v>
      </c>
      <c r="J25" s="53">
        <v>217</v>
      </c>
      <c r="K25" s="53">
        <v>267</v>
      </c>
      <c r="L25" s="52">
        <v>300</v>
      </c>
      <c r="M25" s="51">
        <v>407</v>
      </c>
      <c r="N25" s="50">
        <v>527</v>
      </c>
      <c r="O25" s="49"/>
      <c r="P25" s="6"/>
      <c r="Q25" s="6"/>
      <c r="R25" s="6"/>
      <c r="S25" s="6"/>
    </row>
    <row r="26" spans="1:19" s="6" customFormat="1" ht="13.5" customHeight="1" x14ac:dyDescent="0.2">
      <c r="A26" s="47" t="s">
        <v>8</v>
      </c>
      <c r="B26" s="46">
        <v>119</v>
      </c>
      <c r="C26" s="45">
        <v>194</v>
      </c>
      <c r="D26" s="45">
        <v>243</v>
      </c>
      <c r="E26" s="44">
        <v>290</v>
      </c>
      <c r="F26" s="44">
        <v>225</v>
      </c>
      <c r="G26" s="44">
        <v>258</v>
      </c>
      <c r="H26" s="45">
        <v>243</v>
      </c>
      <c r="I26" s="44">
        <v>253</v>
      </c>
      <c r="J26" s="44">
        <v>210</v>
      </c>
      <c r="K26" s="44">
        <v>243</v>
      </c>
      <c r="L26" s="43">
        <v>272</v>
      </c>
      <c r="M26" s="42">
        <v>366</v>
      </c>
      <c r="N26" s="41">
        <v>461</v>
      </c>
      <c r="O26" s="8"/>
    </row>
    <row r="27" spans="1:19" s="6" customFormat="1" ht="13.5" customHeight="1" x14ac:dyDescent="0.2">
      <c r="A27" s="47" t="s">
        <v>7</v>
      </c>
      <c r="B27" s="46">
        <v>41</v>
      </c>
      <c r="C27" s="45">
        <v>29</v>
      </c>
      <c r="D27" s="45">
        <v>32</v>
      </c>
      <c r="E27" s="44">
        <v>36</v>
      </c>
      <c r="F27" s="44">
        <v>24</v>
      </c>
      <c r="G27" s="44">
        <v>33</v>
      </c>
      <c r="H27" s="45">
        <v>37</v>
      </c>
      <c r="I27" s="44">
        <v>7</v>
      </c>
      <c r="J27" s="44">
        <v>7</v>
      </c>
      <c r="K27" s="44">
        <v>24</v>
      </c>
      <c r="L27" s="43">
        <v>28</v>
      </c>
      <c r="M27" s="42">
        <v>41</v>
      </c>
      <c r="N27" s="41">
        <v>66</v>
      </c>
      <c r="O27" s="8"/>
      <c r="P27" s="48"/>
      <c r="Q27" s="48"/>
      <c r="R27" s="48"/>
      <c r="S27" s="48"/>
    </row>
    <row r="28" spans="1:19" s="6" customFormat="1" ht="13.5" customHeight="1" x14ac:dyDescent="0.2">
      <c r="A28" s="58" t="s">
        <v>6</v>
      </c>
      <c r="B28" s="61" t="e">
        <f>+B25*10000/B66</f>
        <v>#DIV/0!</v>
      </c>
      <c r="C28" s="60" t="e">
        <f>+C25*10000/C66</f>
        <v>#DIV/0!</v>
      </c>
      <c r="D28" s="60" t="e">
        <f>+D25*10000/D66</f>
        <v>#DIV/0!</v>
      </c>
      <c r="E28" s="60">
        <v>7.6557101847993945</v>
      </c>
      <c r="F28" s="60">
        <v>5.7946737430298016</v>
      </c>
      <c r="G28" s="60">
        <v>6.7130969984843629</v>
      </c>
      <c r="H28" s="60">
        <v>6.405408478022971</v>
      </c>
      <c r="I28" s="60">
        <v>5.9002751470770658</v>
      </c>
      <c r="J28" s="60">
        <v>4.8863667090223855</v>
      </c>
      <c r="K28" s="60">
        <v>5.9669071307892407</v>
      </c>
      <c r="L28" s="60">
        <v>6.6546291818798879</v>
      </c>
      <c r="M28" s="60">
        <v>8.9556442562854546</v>
      </c>
      <c r="N28" s="59">
        <v>10.74168589435236</v>
      </c>
      <c r="O28" s="8"/>
      <c r="P28" s="8"/>
      <c r="Q28" s="8"/>
      <c r="R28" s="8"/>
    </row>
    <row r="29" spans="1:19" s="6" customFormat="1" ht="13.5" customHeight="1" x14ac:dyDescent="0.2">
      <c r="A29" s="58"/>
      <c r="B29" s="57"/>
      <c r="C29" s="56"/>
      <c r="D29" s="56"/>
      <c r="E29" s="56"/>
      <c r="F29" s="56"/>
      <c r="G29" s="56"/>
      <c r="H29" s="56"/>
      <c r="I29" s="44"/>
      <c r="J29" s="44"/>
      <c r="K29" s="44"/>
      <c r="L29" s="43"/>
      <c r="M29" s="42"/>
      <c r="N29" s="41"/>
      <c r="O29" s="8"/>
      <c r="P29" s="8"/>
      <c r="Q29" s="8"/>
      <c r="R29" s="8"/>
    </row>
    <row r="30" spans="1:19" s="48" customFormat="1" ht="13.5" customHeight="1" x14ac:dyDescent="0.2">
      <c r="A30" s="55" t="s">
        <v>13</v>
      </c>
      <c r="B30" s="54">
        <f>SUM(B31:B32)</f>
        <v>104</v>
      </c>
      <c r="C30" s="53">
        <f>SUM(C31:C32)</f>
        <v>104</v>
      </c>
      <c r="D30" s="53">
        <f>SUM(D31:D32)</f>
        <v>218</v>
      </c>
      <c r="E30" s="53">
        <v>194</v>
      </c>
      <c r="F30" s="53">
        <v>109</v>
      </c>
      <c r="G30" s="53">
        <v>191</v>
      </c>
      <c r="H30" s="53">
        <v>251</v>
      </c>
      <c r="I30" s="53">
        <v>351</v>
      </c>
      <c r="J30" s="53">
        <v>394</v>
      </c>
      <c r="K30" s="53">
        <v>334</v>
      </c>
      <c r="L30" s="52">
        <v>363</v>
      </c>
      <c r="M30" s="51">
        <v>407</v>
      </c>
      <c r="N30" s="50">
        <v>555</v>
      </c>
      <c r="O30" s="49"/>
      <c r="P30" s="49"/>
      <c r="Q30" s="49"/>
      <c r="R30" s="49"/>
    </row>
    <row r="31" spans="1:19" s="6" customFormat="1" ht="13.5" customHeight="1" x14ac:dyDescent="0.2">
      <c r="A31" s="47" t="s">
        <v>8</v>
      </c>
      <c r="B31" s="46">
        <v>94</v>
      </c>
      <c r="C31" s="45">
        <v>94</v>
      </c>
      <c r="D31" s="45">
        <v>200</v>
      </c>
      <c r="E31" s="44">
        <v>180</v>
      </c>
      <c r="F31" s="44">
        <v>88</v>
      </c>
      <c r="G31" s="44">
        <v>169</v>
      </c>
      <c r="H31" s="44">
        <v>222</v>
      </c>
      <c r="I31" s="44">
        <v>350</v>
      </c>
      <c r="J31" s="44">
        <v>393</v>
      </c>
      <c r="K31" s="44">
        <v>308</v>
      </c>
      <c r="L31" s="43">
        <v>337</v>
      </c>
      <c r="M31" s="42">
        <v>375</v>
      </c>
      <c r="N31" s="41">
        <v>495</v>
      </c>
      <c r="O31" s="8"/>
      <c r="P31" s="8"/>
      <c r="Q31" s="8"/>
      <c r="R31" s="8"/>
    </row>
    <row r="32" spans="1:19" s="6" customFormat="1" ht="13.5" customHeight="1" x14ac:dyDescent="0.2">
      <c r="A32" s="47" t="s">
        <v>7</v>
      </c>
      <c r="B32" s="46">
        <v>10</v>
      </c>
      <c r="C32" s="45">
        <v>10</v>
      </c>
      <c r="D32" s="45">
        <v>18</v>
      </c>
      <c r="E32" s="44">
        <v>14</v>
      </c>
      <c r="F32" s="44">
        <v>21</v>
      </c>
      <c r="G32" s="44">
        <v>22</v>
      </c>
      <c r="H32" s="44">
        <v>29</v>
      </c>
      <c r="I32" s="44">
        <v>1</v>
      </c>
      <c r="J32" s="44">
        <v>1</v>
      </c>
      <c r="K32" s="44">
        <v>26</v>
      </c>
      <c r="L32" s="43">
        <v>26</v>
      </c>
      <c r="M32" s="42">
        <v>32</v>
      </c>
      <c r="N32" s="41">
        <v>60</v>
      </c>
      <c r="O32" s="8"/>
      <c r="P32" s="8"/>
      <c r="Q32" s="8"/>
      <c r="R32" s="8"/>
    </row>
    <row r="33" spans="1:18" s="6" customFormat="1" ht="13.5" customHeight="1" x14ac:dyDescent="0.2">
      <c r="A33" s="58" t="s">
        <v>6</v>
      </c>
      <c r="B33" s="61" t="e">
        <f>+B30*10000/B67</f>
        <v>#DIV/0!</v>
      </c>
      <c r="C33" s="60" t="e">
        <f>+C30*10000/C67</f>
        <v>#DIV/0!</v>
      </c>
      <c r="D33" s="60" t="e">
        <f>+D30*10000/D67</f>
        <v>#DIV/0!</v>
      </c>
      <c r="E33" s="60">
        <v>2.55823103119873</v>
      </c>
      <c r="F33" s="60">
        <v>1.4278119651308288</v>
      </c>
      <c r="G33" s="60">
        <v>2.4863219747905174</v>
      </c>
      <c r="H33" s="60">
        <v>3.248864445508564</v>
      </c>
      <c r="I33" s="60">
        <v>4.5198869462698088</v>
      </c>
      <c r="J33" s="60">
        <v>5.0487476835089851</v>
      </c>
      <c r="K33" s="60">
        <v>4.258764575749268</v>
      </c>
      <c r="L33" s="60">
        <v>4.6042267562651729</v>
      </c>
      <c r="M33" s="60">
        <v>5.126783982264099</v>
      </c>
      <c r="N33" s="59">
        <v>6.9491050053589491</v>
      </c>
      <c r="O33" s="8"/>
      <c r="P33" s="8"/>
      <c r="Q33" s="8"/>
      <c r="R33" s="8"/>
    </row>
    <row r="34" spans="1:18" s="6" customFormat="1" ht="13.5" customHeight="1" x14ac:dyDescent="0.2">
      <c r="A34" s="58"/>
      <c r="B34" s="57"/>
      <c r="C34" s="56"/>
      <c r="D34" s="56"/>
      <c r="E34" s="56"/>
      <c r="F34" s="56"/>
      <c r="G34" s="56"/>
      <c r="H34" s="56"/>
      <c r="I34" s="44"/>
      <c r="J34" s="44"/>
      <c r="K34" s="44"/>
      <c r="L34" s="43"/>
      <c r="M34" s="42"/>
      <c r="N34" s="41"/>
      <c r="O34" s="8"/>
      <c r="P34" s="8"/>
      <c r="Q34" s="8"/>
      <c r="R34" s="8"/>
    </row>
    <row r="35" spans="1:18" s="48" customFormat="1" ht="13.5" customHeight="1" x14ac:dyDescent="0.2">
      <c r="A35" s="55" t="s">
        <v>12</v>
      </c>
      <c r="B35" s="54">
        <f>SUM(B36:B37)</f>
        <v>226</v>
      </c>
      <c r="C35" s="53">
        <f>SUM(C36:C37)</f>
        <v>266</v>
      </c>
      <c r="D35" s="53">
        <f>SUM(D36:D37)</f>
        <v>297</v>
      </c>
      <c r="E35" s="53">
        <v>191</v>
      </c>
      <c r="F35" s="53">
        <v>169</v>
      </c>
      <c r="G35" s="53">
        <v>170</v>
      </c>
      <c r="H35" s="53">
        <v>326</v>
      </c>
      <c r="I35" s="53">
        <v>353</v>
      </c>
      <c r="J35" s="53">
        <v>346</v>
      </c>
      <c r="K35" s="53">
        <v>385</v>
      </c>
      <c r="L35" s="56">
        <v>546</v>
      </c>
      <c r="M35" s="51">
        <v>609</v>
      </c>
      <c r="N35" s="50">
        <v>789</v>
      </c>
      <c r="O35" s="49"/>
      <c r="P35" s="49"/>
      <c r="Q35" s="49"/>
      <c r="R35" s="49"/>
    </row>
    <row r="36" spans="1:18" s="6" customFormat="1" ht="13.5" customHeight="1" x14ac:dyDescent="0.2">
      <c r="A36" s="47" t="s">
        <v>8</v>
      </c>
      <c r="B36" s="46">
        <v>197</v>
      </c>
      <c r="C36" s="45">
        <v>252</v>
      </c>
      <c r="D36" s="45">
        <v>281</v>
      </c>
      <c r="E36" s="44">
        <v>177</v>
      </c>
      <c r="F36" s="44">
        <v>161</v>
      </c>
      <c r="G36" s="44">
        <v>162</v>
      </c>
      <c r="H36" s="44">
        <v>320</v>
      </c>
      <c r="I36" s="44">
        <v>343</v>
      </c>
      <c r="J36" s="44">
        <v>336</v>
      </c>
      <c r="K36" s="44">
        <v>364</v>
      </c>
      <c r="L36" s="44">
        <v>511</v>
      </c>
      <c r="M36" s="63">
        <v>555</v>
      </c>
      <c r="N36" s="41">
        <v>726</v>
      </c>
      <c r="O36" s="8"/>
      <c r="P36" s="8"/>
      <c r="Q36" s="8"/>
      <c r="R36" s="8"/>
    </row>
    <row r="37" spans="1:18" s="6" customFormat="1" ht="13.5" customHeight="1" x14ac:dyDescent="0.2">
      <c r="A37" s="47" t="s">
        <v>7</v>
      </c>
      <c r="B37" s="46">
        <v>29</v>
      </c>
      <c r="C37" s="45">
        <v>14</v>
      </c>
      <c r="D37" s="45">
        <v>16</v>
      </c>
      <c r="E37" s="44">
        <v>14</v>
      </c>
      <c r="F37" s="44">
        <v>8</v>
      </c>
      <c r="G37" s="44">
        <v>8</v>
      </c>
      <c r="H37" s="44">
        <v>6</v>
      </c>
      <c r="I37" s="44">
        <v>10</v>
      </c>
      <c r="J37" s="44">
        <v>10</v>
      </c>
      <c r="K37" s="44">
        <v>21</v>
      </c>
      <c r="L37" s="44">
        <v>35</v>
      </c>
      <c r="M37" s="42">
        <v>54</v>
      </c>
      <c r="N37" s="41">
        <v>63</v>
      </c>
      <c r="O37" s="8"/>
      <c r="P37" s="8"/>
      <c r="Q37" s="8"/>
      <c r="R37" s="8"/>
    </row>
    <row r="38" spans="1:18" s="6" customFormat="1" ht="13.5" customHeight="1" x14ac:dyDescent="0.2">
      <c r="A38" s="58" t="s">
        <v>6</v>
      </c>
      <c r="B38" s="61" t="e">
        <f>+B35*10000/B68</f>
        <v>#DIV/0!</v>
      </c>
      <c r="C38" s="60" t="e">
        <f>+C35*10000/C68</f>
        <v>#DIV/0!</v>
      </c>
      <c r="D38" s="60" t="e">
        <f>+D35*10000/D68</f>
        <v>#DIV/0!</v>
      </c>
      <c r="E38" s="60">
        <v>4.4005690083715319</v>
      </c>
      <c r="F38" s="60">
        <v>3.7849274456427398</v>
      </c>
      <c r="G38" s="60">
        <v>3.7036956346500336</v>
      </c>
      <c r="H38" s="60">
        <v>6.9131823224007274</v>
      </c>
      <c r="I38" s="60">
        <v>7.2896416744213601</v>
      </c>
      <c r="J38" s="60">
        <v>6.961944994549885</v>
      </c>
      <c r="K38" s="60">
        <v>7.5533442676983684</v>
      </c>
      <c r="L38" s="60">
        <v>10.452981684308467</v>
      </c>
      <c r="M38" s="60">
        <v>11.389841159407279</v>
      </c>
      <c r="N38" s="59">
        <v>15.508386125399749</v>
      </c>
      <c r="O38" s="8"/>
      <c r="P38" s="8"/>
      <c r="Q38" s="8"/>
      <c r="R38" s="8"/>
    </row>
    <row r="39" spans="1:18" s="6" customFormat="1" ht="13.5" customHeight="1" x14ac:dyDescent="0.2">
      <c r="A39" s="58"/>
      <c r="B39" s="57"/>
      <c r="C39" s="56"/>
      <c r="D39" s="56"/>
      <c r="E39" s="56"/>
      <c r="F39" s="56"/>
      <c r="G39" s="56"/>
      <c r="H39" s="56"/>
      <c r="I39" s="44"/>
      <c r="J39" s="44"/>
      <c r="K39" s="44"/>
      <c r="L39" s="43"/>
      <c r="M39" s="42"/>
      <c r="N39" s="41"/>
      <c r="O39" s="8"/>
      <c r="P39" s="8"/>
      <c r="Q39" s="8"/>
      <c r="R39" s="8"/>
    </row>
    <row r="40" spans="1:18" s="48" customFormat="1" ht="13.5" customHeight="1" x14ac:dyDescent="0.2">
      <c r="A40" s="55" t="s">
        <v>11</v>
      </c>
      <c r="B40" s="54">
        <f>SUM(B41:B42)</f>
        <v>3103</v>
      </c>
      <c r="C40" s="53">
        <f>SUM(C41:C42)</f>
        <v>1971</v>
      </c>
      <c r="D40" s="53">
        <f>SUM(D41:D42)</f>
        <v>2166</v>
      </c>
      <c r="E40" s="53">
        <v>2266</v>
      </c>
      <c r="F40" s="53">
        <v>2707</v>
      </c>
      <c r="G40" s="53">
        <v>2620</v>
      </c>
      <c r="H40" s="53">
        <v>2524</v>
      </c>
      <c r="I40" s="53">
        <v>2835</v>
      </c>
      <c r="J40" s="53">
        <v>2487</v>
      </c>
      <c r="K40" s="53">
        <v>2558</v>
      </c>
      <c r="L40" s="52">
        <v>3255</v>
      </c>
      <c r="M40" s="51">
        <v>4017</v>
      </c>
      <c r="N40" s="50">
        <v>5466</v>
      </c>
      <c r="O40" s="49"/>
      <c r="P40" s="49"/>
      <c r="Q40" s="49"/>
      <c r="R40" s="49"/>
    </row>
    <row r="41" spans="1:18" s="6" customFormat="1" ht="13.5" customHeight="1" x14ac:dyDescent="0.2">
      <c r="A41" s="47" t="s">
        <v>8</v>
      </c>
      <c r="B41" s="46">
        <v>2538</v>
      </c>
      <c r="C41" s="45">
        <v>1709</v>
      </c>
      <c r="D41" s="45">
        <v>1886</v>
      </c>
      <c r="E41" s="44">
        <v>1957</v>
      </c>
      <c r="F41" s="44">
        <v>2329</v>
      </c>
      <c r="G41" s="44">
        <v>2262</v>
      </c>
      <c r="H41" s="44">
        <v>2187</v>
      </c>
      <c r="I41" s="44">
        <v>2573</v>
      </c>
      <c r="J41" s="44">
        <v>2231</v>
      </c>
      <c r="K41" s="44">
        <v>2306</v>
      </c>
      <c r="L41" s="43">
        <v>2948</v>
      </c>
      <c r="M41" s="42">
        <v>3610</v>
      </c>
      <c r="N41" s="41">
        <v>4868</v>
      </c>
      <c r="O41" s="8"/>
      <c r="P41" s="8"/>
      <c r="Q41" s="8"/>
      <c r="R41" s="8"/>
    </row>
    <row r="42" spans="1:18" s="6" customFormat="1" ht="13.5" customHeight="1" x14ac:dyDescent="0.2">
      <c r="A42" s="47" t="s">
        <v>7</v>
      </c>
      <c r="B42" s="46">
        <v>565</v>
      </c>
      <c r="C42" s="45">
        <v>262</v>
      </c>
      <c r="D42" s="45">
        <v>280</v>
      </c>
      <c r="E42" s="44">
        <v>309</v>
      </c>
      <c r="F42" s="44">
        <v>378</v>
      </c>
      <c r="G42" s="44">
        <v>358</v>
      </c>
      <c r="H42" s="44">
        <v>337</v>
      </c>
      <c r="I42" s="44">
        <v>262</v>
      </c>
      <c r="J42" s="44">
        <v>256</v>
      </c>
      <c r="K42" s="44">
        <v>252</v>
      </c>
      <c r="L42" s="43">
        <v>307</v>
      </c>
      <c r="M42" s="42">
        <v>407</v>
      </c>
      <c r="N42" s="41">
        <v>598</v>
      </c>
      <c r="O42" s="8"/>
      <c r="P42" s="8"/>
      <c r="Q42" s="8"/>
      <c r="R42" s="8"/>
    </row>
    <row r="43" spans="1:18" s="6" customFormat="1" ht="13.5" customHeight="1" x14ac:dyDescent="0.2">
      <c r="A43" s="58" t="s">
        <v>6</v>
      </c>
      <c r="B43" s="61" t="e">
        <f>+B40*10000/B69</f>
        <v>#DIV/0!</v>
      </c>
      <c r="C43" s="60" t="e">
        <f>+C40*10000/C69</f>
        <v>#DIV/0!</v>
      </c>
      <c r="D43" s="60" t="e">
        <f>+D40*10000/D69</f>
        <v>#DIV/0!</v>
      </c>
      <c r="E43" s="60">
        <v>10.151899899246535</v>
      </c>
      <c r="F43" s="60">
        <v>11.71633792098655</v>
      </c>
      <c r="G43" s="60">
        <v>10.967854557876155</v>
      </c>
      <c r="H43" s="60">
        <v>10.229223574760821</v>
      </c>
      <c r="I43" s="60">
        <v>11.131263064254998</v>
      </c>
      <c r="J43" s="60">
        <v>9.4681658669890059</v>
      </c>
      <c r="K43" s="60">
        <v>9.4514431186067434</v>
      </c>
      <c r="L43" s="60">
        <v>11.684415251554153</v>
      </c>
      <c r="M43" s="60">
        <v>29.023161450999122</v>
      </c>
      <c r="N43" s="59">
        <v>19.688471186250201</v>
      </c>
      <c r="O43" s="8"/>
      <c r="P43" s="8"/>
      <c r="Q43" s="8"/>
      <c r="R43" s="8"/>
    </row>
    <row r="44" spans="1:18" s="6" customFormat="1" ht="13.5" customHeight="1" x14ac:dyDescent="0.2">
      <c r="A44" s="58"/>
      <c r="B44" s="57"/>
      <c r="C44" s="56"/>
      <c r="D44" s="56"/>
      <c r="E44" s="56"/>
      <c r="F44" s="56"/>
      <c r="G44" s="56"/>
      <c r="H44" s="56"/>
      <c r="I44" s="44"/>
      <c r="J44" s="44"/>
      <c r="K44" s="44"/>
      <c r="L44" s="43"/>
      <c r="M44" s="42"/>
      <c r="N44" s="41"/>
      <c r="O44" s="8"/>
      <c r="P44" s="8"/>
      <c r="Q44" s="8"/>
      <c r="R44" s="8"/>
    </row>
    <row r="45" spans="1:18" s="48" customFormat="1" ht="13.5" customHeight="1" x14ac:dyDescent="0.2">
      <c r="A45" s="55" t="s">
        <v>10</v>
      </c>
      <c r="B45" s="54">
        <f>SUM(B46:B47)</f>
        <v>204</v>
      </c>
      <c r="C45" s="53">
        <f>SUM(C46:C47)</f>
        <v>159</v>
      </c>
      <c r="D45" s="53">
        <f>SUM(D46:D47)</f>
        <v>266</v>
      </c>
      <c r="E45" s="53">
        <v>250</v>
      </c>
      <c r="F45" s="53">
        <v>239</v>
      </c>
      <c r="G45" s="53">
        <v>268</v>
      </c>
      <c r="H45" s="53">
        <v>372</v>
      </c>
      <c r="I45" s="53">
        <v>400</v>
      </c>
      <c r="J45" s="53">
        <v>449</v>
      </c>
      <c r="K45" s="53">
        <v>568</v>
      </c>
      <c r="L45" s="52">
        <v>544</v>
      </c>
      <c r="M45" s="51">
        <v>606</v>
      </c>
      <c r="N45" s="50">
        <v>736</v>
      </c>
      <c r="O45" s="49"/>
      <c r="P45" s="49"/>
      <c r="Q45" s="49"/>
      <c r="R45" s="49"/>
    </row>
    <row r="46" spans="1:18" s="6" customFormat="1" ht="13.5" customHeight="1" x14ac:dyDescent="0.2">
      <c r="A46" s="47" t="s">
        <v>8</v>
      </c>
      <c r="B46" s="46">
        <v>166</v>
      </c>
      <c r="C46" s="45">
        <v>142</v>
      </c>
      <c r="D46" s="45">
        <v>241</v>
      </c>
      <c r="E46" s="44">
        <v>220</v>
      </c>
      <c r="F46" s="44">
        <v>219</v>
      </c>
      <c r="G46" s="44">
        <v>250</v>
      </c>
      <c r="H46" s="44">
        <v>342</v>
      </c>
      <c r="I46" s="44">
        <v>395</v>
      </c>
      <c r="J46" s="44">
        <v>444</v>
      </c>
      <c r="K46" s="44">
        <v>525</v>
      </c>
      <c r="L46" s="43">
        <v>525</v>
      </c>
      <c r="M46" s="42">
        <v>577</v>
      </c>
      <c r="N46" s="41">
        <v>696</v>
      </c>
      <c r="O46" s="62"/>
      <c r="P46" s="8"/>
      <c r="Q46" s="8"/>
      <c r="R46" s="8"/>
    </row>
    <row r="47" spans="1:18" s="6" customFormat="1" ht="13.5" customHeight="1" x14ac:dyDescent="0.2">
      <c r="A47" s="47" t="s">
        <v>7</v>
      </c>
      <c r="B47" s="46">
        <v>38</v>
      </c>
      <c r="C47" s="45">
        <v>17</v>
      </c>
      <c r="D47" s="45">
        <v>25</v>
      </c>
      <c r="E47" s="44">
        <v>30</v>
      </c>
      <c r="F47" s="44">
        <v>20</v>
      </c>
      <c r="G47" s="44">
        <v>18</v>
      </c>
      <c r="H47" s="44">
        <v>30</v>
      </c>
      <c r="I47" s="44">
        <v>5</v>
      </c>
      <c r="J47" s="44">
        <v>5</v>
      </c>
      <c r="K47" s="44">
        <v>43</v>
      </c>
      <c r="L47" s="43">
        <v>19</v>
      </c>
      <c r="M47" s="42">
        <v>29</v>
      </c>
      <c r="N47" s="41">
        <v>40</v>
      </c>
      <c r="O47" s="62"/>
      <c r="P47" s="8"/>
      <c r="Q47" s="8"/>
      <c r="R47" s="8"/>
    </row>
    <row r="48" spans="1:18" s="6" customFormat="1" ht="13.5" customHeight="1" x14ac:dyDescent="0.2">
      <c r="A48" s="58" t="s">
        <v>6</v>
      </c>
      <c r="B48" s="61" t="e">
        <f>+B45*10000/B70</f>
        <v>#DIV/0!</v>
      </c>
      <c r="C48" s="60" t="e">
        <f>+C45*10000/C70</f>
        <v>#DIV/0!</v>
      </c>
      <c r="D48" s="60" t="e">
        <f>+D45*10000/D70</f>
        <v>#DIV/0!</v>
      </c>
      <c r="E48" s="60">
        <v>6.3939118091584577</v>
      </c>
      <c r="F48" s="60">
        <v>5.9891696434051989</v>
      </c>
      <c r="G48" s="60">
        <v>6.5850578158247783</v>
      </c>
      <c r="H48" s="60">
        <v>8.9690945832108042</v>
      </c>
      <c r="I48" s="60">
        <v>9.468925108832039</v>
      </c>
      <c r="J48" s="60">
        <v>10.440678288966204</v>
      </c>
      <c r="K48" s="60">
        <v>12.978822583151295</v>
      </c>
      <c r="L48" s="60">
        <v>12.218294200353073</v>
      </c>
      <c r="M48" s="60">
        <v>13.379432765038615</v>
      </c>
      <c r="N48" s="59">
        <v>17.285922307294847</v>
      </c>
      <c r="O48" s="8"/>
      <c r="P48" s="8"/>
      <c r="Q48" s="8"/>
      <c r="R48" s="8"/>
    </row>
    <row r="49" spans="1:18" s="6" customFormat="1" ht="13.5" customHeight="1" x14ac:dyDescent="0.2">
      <c r="A49" s="58"/>
      <c r="B49" s="57"/>
      <c r="C49" s="56"/>
      <c r="D49" s="56"/>
      <c r="E49" s="56"/>
      <c r="F49" s="56"/>
      <c r="G49" s="56"/>
      <c r="H49" s="56"/>
      <c r="I49" s="44"/>
      <c r="J49" s="44"/>
      <c r="K49" s="44"/>
      <c r="L49" s="43"/>
      <c r="M49" s="42"/>
      <c r="N49" s="41"/>
      <c r="O49" s="8"/>
      <c r="P49" s="8"/>
      <c r="Q49" s="8"/>
      <c r="R49" s="8"/>
    </row>
    <row r="50" spans="1:18" s="48" customFormat="1" ht="13.5" customHeight="1" x14ac:dyDescent="0.2">
      <c r="A50" s="55" t="s">
        <v>9</v>
      </c>
      <c r="B50" s="54">
        <f>SUM(B51:B52)</f>
        <v>42</v>
      </c>
      <c r="C50" s="53">
        <f>SUM(C51:C52)</f>
        <v>53</v>
      </c>
      <c r="D50" s="53">
        <f>SUM(D51:D52)</f>
        <v>81</v>
      </c>
      <c r="E50" s="53">
        <v>109</v>
      </c>
      <c r="F50" s="53">
        <v>166</v>
      </c>
      <c r="G50" s="53">
        <v>135</v>
      </c>
      <c r="H50" s="53">
        <v>96</v>
      </c>
      <c r="I50" s="53">
        <v>87</v>
      </c>
      <c r="J50" s="53">
        <v>115</v>
      </c>
      <c r="K50" s="53">
        <v>119</v>
      </c>
      <c r="L50" s="52">
        <v>160</v>
      </c>
      <c r="M50" s="51">
        <v>167</v>
      </c>
      <c r="N50" s="50">
        <v>268</v>
      </c>
      <c r="O50" s="49"/>
      <c r="P50" s="6"/>
      <c r="Q50" s="6"/>
      <c r="R50" s="6"/>
    </row>
    <row r="51" spans="1:18" s="6" customFormat="1" ht="13.5" customHeight="1" x14ac:dyDescent="0.2">
      <c r="A51" s="47" t="s">
        <v>8</v>
      </c>
      <c r="B51" s="46">
        <v>42</v>
      </c>
      <c r="C51" s="45">
        <v>50</v>
      </c>
      <c r="D51" s="45">
        <v>79</v>
      </c>
      <c r="E51" s="44">
        <v>109</v>
      </c>
      <c r="F51" s="44">
        <v>162</v>
      </c>
      <c r="G51" s="44">
        <v>130</v>
      </c>
      <c r="H51" s="44">
        <v>93</v>
      </c>
      <c r="I51" s="44">
        <v>62</v>
      </c>
      <c r="J51" s="44">
        <v>87</v>
      </c>
      <c r="K51" s="44">
        <v>112</v>
      </c>
      <c r="L51" s="43">
        <v>148</v>
      </c>
      <c r="M51" s="42">
        <v>155</v>
      </c>
      <c r="N51" s="41">
        <v>247</v>
      </c>
      <c r="O51" s="8"/>
      <c r="P51" s="8"/>
      <c r="Q51" s="8"/>
      <c r="R51" s="8"/>
    </row>
    <row r="52" spans="1:18" s="6" customFormat="1" ht="13.5" customHeight="1" x14ac:dyDescent="0.2">
      <c r="A52" s="47" t="s">
        <v>7</v>
      </c>
      <c r="B52" s="46">
        <v>0</v>
      </c>
      <c r="C52" s="45">
        <v>3</v>
      </c>
      <c r="D52" s="45">
        <v>2</v>
      </c>
      <c r="E52" s="44">
        <v>0</v>
      </c>
      <c r="F52" s="44">
        <v>4</v>
      </c>
      <c r="G52" s="44">
        <v>5</v>
      </c>
      <c r="H52" s="44">
        <v>3</v>
      </c>
      <c r="I52" s="44">
        <v>25</v>
      </c>
      <c r="J52" s="44">
        <v>28</v>
      </c>
      <c r="K52" s="44">
        <v>7</v>
      </c>
      <c r="L52" s="43">
        <v>12</v>
      </c>
      <c r="M52" s="42">
        <v>12</v>
      </c>
      <c r="N52" s="41">
        <v>21</v>
      </c>
      <c r="O52" s="8"/>
      <c r="P52" s="8"/>
      <c r="Q52" s="8"/>
      <c r="R52" s="8"/>
    </row>
    <row r="53" spans="1:18" s="6" customFormat="1" ht="13.5" customHeight="1" x14ac:dyDescent="0.2">
      <c r="A53" s="40" t="s">
        <v>6</v>
      </c>
      <c r="B53" s="39" t="e">
        <f>+B50*10000/B71</f>
        <v>#DIV/0!</v>
      </c>
      <c r="C53" s="38" t="e">
        <f>+C50*10000/C71</f>
        <v>#DIV/0!</v>
      </c>
      <c r="D53" s="38" t="e">
        <f>+D50*10000/D71</f>
        <v>#DIV/0!</v>
      </c>
      <c r="E53" s="38">
        <v>17.873411511184027</v>
      </c>
      <c r="F53" s="38">
        <v>26.002497554120811</v>
      </c>
      <c r="G53" s="38">
        <v>20.2432185217952</v>
      </c>
      <c r="H53" s="38">
        <v>13.804813738550632</v>
      </c>
      <c r="I53" s="38">
        <v>12.012035230885123</v>
      </c>
      <c r="J53" s="38">
        <v>15.265173316795618</v>
      </c>
      <c r="K53" s="38">
        <v>15.207667731629392</v>
      </c>
      <c r="L53" s="38">
        <v>19.714144898965007</v>
      </c>
      <c r="M53" s="38">
        <v>19.88521349813055</v>
      </c>
      <c r="N53" s="37">
        <v>24.548194150568364</v>
      </c>
      <c r="O53" s="8"/>
      <c r="P53" s="8"/>
      <c r="Q53" s="8"/>
      <c r="R53" s="8"/>
    </row>
    <row r="54" spans="1:18" s="6" customFormat="1" ht="13.5" customHeight="1" x14ac:dyDescent="0.2">
      <c r="A54" s="30" t="s">
        <v>5</v>
      </c>
      <c r="B54" s="36"/>
      <c r="C54" s="36"/>
      <c r="D54" s="36"/>
      <c r="E54" s="36"/>
      <c r="F54" s="35"/>
      <c r="G54" s="31"/>
      <c r="H54" s="31"/>
      <c r="I54" s="30"/>
      <c r="J54" s="30"/>
      <c r="K54" s="29"/>
      <c r="L54" s="28"/>
      <c r="M54" s="12"/>
      <c r="N54" s="8"/>
      <c r="O54" s="8"/>
      <c r="P54" s="8"/>
      <c r="Q54" s="8"/>
      <c r="R54" s="8"/>
    </row>
    <row r="55" spans="1:18" s="6" customFormat="1" ht="13.5" customHeight="1" x14ac:dyDescent="0.2">
      <c r="A55" s="33" t="s">
        <v>4</v>
      </c>
      <c r="B55" s="31"/>
      <c r="C55" s="31"/>
      <c r="D55" s="31"/>
      <c r="E55" s="31"/>
      <c r="F55" s="35"/>
      <c r="G55" s="31"/>
      <c r="H55" s="31"/>
      <c r="I55" s="30"/>
      <c r="J55" s="30"/>
      <c r="K55" s="29"/>
      <c r="L55" s="28"/>
      <c r="M55" s="12"/>
      <c r="N55" s="8"/>
      <c r="O55" s="8"/>
      <c r="P55" s="8"/>
      <c r="Q55" s="8"/>
      <c r="R55" s="8"/>
    </row>
    <row r="56" spans="1:18" s="6" customFormat="1" ht="13.5" customHeight="1" x14ac:dyDescent="0.2">
      <c r="A56" s="33" t="s">
        <v>3</v>
      </c>
      <c r="B56" s="34"/>
      <c r="C56" s="34"/>
      <c r="D56" s="34"/>
      <c r="E56" s="34"/>
      <c r="F56" s="34"/>
      <c r="G56" s="34"/>
      <c r="H56" s="34"/>
      <c r="I56" s="30"/>
      <c r="J56" s="30"/>
      <c r="K56" s="29"/>
      <c r="L56" s="28"/>
      <c r="M56" s="12"/>
      <c r="N56" s="8"/>
      <c r="O56" s="8"/>
      <c r="P56" s="8"/>
      <c r="Q56" s="8"/>
      <c r="R56" s="8"/>
    </row>
    <row r="57" spans="1:18" s="6" customFormat="1" ht="13.5" customHeight="1" x14ac:dyDescent="0.2">
      <c r="A57" s="33" t="s">
        <v>2</v>
      </c>
      <c r="B57" s="34"/>
      <c r="C57" s="34"/>
      <c r="D57" s="34"/>
      <c r="E57" s="34"/>
      <c r="F57" s="34"/>
      <c r="G57" s="34"/>
      <c r="H57" s="34"/>
      <c r="I57" s="30"/>
      <c r="J57" s="30"/>
      <c r="K57" s="29"/>
      <c r="L57" s="28"/>
      <c r="M57" s="12"/>
      <c r="N57" s="8"/>
      <c r="O57" s="8"/>
      <c r="P57" s="8"/>
      <c r="Q57" s="8"/>
      <c r="R57" s="8"/>
    </row>
    <row r="58" spans="1:18" s="6" customFormat="1" ht="13.5" customHeight="1" x14ac:dyDescent="0.2">
      <c r="A58" s="33" t="s">
        <v>1</v>
      </c>
      <c r="B58" s="31"/>
      <c r="C58" s="31"/>
      <c r="D58" s="31"/>
      <c r="E58" s="31"/>
      <c r="F58" s="32"/>
      <c r="G58" s="31"/>
      <c r="H58" s="31"/>
      <c r="I58" s="30"/>
      <c r="J58" s="30"/>
      <c r="K58" s="29"/>
      <c r="L58" s="28"/>
      <c r="M58" s="12"/>
      <c r="N58" s="8"/>
      <c r="O58" s="8"/>
      <c r="P58" s="8"/>
      <c r="Q58" s="8"/>
      <c r="R58" s="8"/>
    </row>
    <row r="59" spans="1:18" s="5" customFormat="1" ht="18" customHeight="1" x14ac:dyDescent="0.2">
      <c r="A59" s="27" t="s">
        <v>0</v>
      </c>
      <c r="B59" s="27"/>
      <c r="C59" s="27"/>
      <c r="D59" s="27"/>
      <c r="E59" s="27"/>
      <c r="F59" s="26"/>
      <c r="G59" s="6"/>
      <c r="H59" s="6"/>
      <c r="I59" s="9"/>
      <c r="J59" s="9"/>
      <c r="K59" s="8"/>
      <c r="L59" s="25"/>
      <c r="M59" s="12"/>
      <c r="N59" s="24"/>
      <c r="O59" s="24"/>
      <c r="P59" s="24"/>
      <c r="Q59" s="24"/>
      <c r="R59" s="24"/>
    </row>
    <row r="60" spans="1:18" s="10" customFormat="1" x14ac:dyDescent="0.2">
      <c r="I60" s="13"/>
      <c r="J60" s="13"/>
      <c r="K60" s="12"/>
      <c r="L60" s="11"/>
    </row>
    <row r="61" spans="1:18" s="12" customFormat="1" x14ac:dyDescent="0.2">
      <c r="A61" s="23"/>
      <c r="B61" s="22"/>
      <c r="C61" s="22"/>
      <c r="D61" s="22"/>
      <c r="E61" s="22"/>
      <c r="F61" s="22"/>
      <c r="G61" s="22"/>
      <c r="H61" s="22"/>
      <c r="I61" s="22"/>
      <c r="J61" s="22"/>
      <c r="K61" s="20"/>
      <c r="L61" s="21"/>
      <c r="M61" s="20"/>
      <c r="N61" s="20"/>
    </row>
    <row r="62" spans="1:18" s="10" customFormat="1" x14ac:dyDescent="0.2">
      <c r="A62" s="19"/>
      <c r="B62" s="18"/>
      <c r="C62" s="18"/>
      <c r="D62" s="18"/>
      <c r="E62" s="18"/>
      <c r="F62" s="18"/>
      <c r="G62" s="18"/>
      <c r="H62" s="18"/>
      <c r="I62" s="18"/>
      <c r="J62" s="18"/>
      <c r="K62" s="17"/>
      <c r="L62" s="16"/>
      <c r="M62" s="15"/>
      <c r="N62" s="14"/>
    </row>
    <row r="63" spans="1:18" s="10" customFormat="1" x14ac:dyDescent="0.2">
      <c r="A63" s="19"/>
      <c r="B63" s="18"/>
      <c r="C63" s="18"/>
      <c r="D63" s="18"/>
      <c r="E63" s="18"/>
      <c r="F63" s="18"/>
      <c r="G63" s="18"/>
      <c r="H63" s="18"/>
      <c r="I63" s="18"/>
      <c r="J63" s="18"/>
      <c r="K63" s="17"/>
      <c r="L63" s="16"/>
      <c r="M63" s="15"/>
      <c r="N63" s="14"/>
    </row>
    <row r="64" spans="1:18" s="10" customFormat="1" x14ac:dyDescent="0.2">
      <c r="A64" s="19"/>
      <c r="B64" s="18"/>
      <c r="C64" s="18"/>
      <c r="D64" s="18"/>
      <c r="E64" s="18"/>
      <c r="F64" s="18"/>
      <c r="G64" s="18"/>
      <c r="H64" s="18"/>
      <c r="I64" s="18"/>
      <c r="J64" s="18"/>
      <c r="K64" s="17"/>
      <c r="L64" s="16"/>
      <c r="M64" s="15"/>
      <c r="N64" s="14"/>
    </row>
    <row r="65" spans="1:22" s="10" customFormat="1" x14ac:dyDescent="0.2">
      <c r="A65" s="19"/>
      <c r="B65" s="18"/>
      <c r="C65" s="18"/>
      <c r="D65" s="18"/>
      <c r="E65" s="18"/>
      <c r="F65" s="18"/>
      <c r="G65" s="18"/>
      <c r="H65" s="18"/>
      <c r="I65" s="18"/>
      <c r="J65" s="18"/>
      <c r="K65" s="17"/>
      <c r="L65" s="16"/>
      <c r="M65" s="15"/>
      <c r="N65" s="14"/>
    </row>
    <row r="66" spans="1:22" s="10" customFormat="1" x14ac:dyDescent="0.2">
      <c r="A66" s="19"/>
      <c r="B66" s="18"/>
      <c r="C66" s="18"/>
      <c r="D66" s="18"/>
      <c r="E66" s="18"/>
      <c r="F66" s="18"/>
      <c r="G66" s="18"/>
      <c r="H66" s="18"/>
      <c r="I66" s="18"/>
      <c r="J66" s="18"/>
      <c r="K66" s="17"/>
      <c r="L66" s="16"/>
      <c r="M66" s="15"/>
      <c r="N66" s="14"/>
    </row>
    <row r="67" spans="1:22" s="10" customFormat="1" x14ac:dyDescent="0.2">
      <c r="A67" s="19"/>
      <c r="B67" s="18"/>
      <c r="C67" s="18"/>
      <c r="D67" s="18"/>
      <c r="E67" s="18"/>
      <c r="F67" s="18"/>
      <c r="G67" s="18"/>
      <c r="H67" s="18"/>
      <c r="I67" s="18"/>
      <c r="J67" s="18"/>
      <c r="K67" s="17"/>
      <c r="L67" s="16"/>
      <c r="M67" s="15"/>
      <c r="N67" s="14"/>
    </row>
    <row r="68" spans="1:22" s="10" customFormat="1" x14ac:dyDescent="0.2">
      <c r="A68" s="19"/>
      <c r="B68" s="18"/>
      <c r="C68" s="18"/>
      <c r="D68" s="18"/>
      <c r="E68" s="18"/>
      <c r="F68" s="18"/>
      <c r="G68" s="18"/>
      <c r="H68" s="18"/>
      <c r="I68" s="18"/>
      <c r="J68" s="18"/>
      <c r="K68" s="17"/>
      <c r="L68" s="16"/>
      <c r="M68" s="15"/>
      <c r="N68" s="14"/>
    </row>
    <row r="69" spans="1:22" s="10" customFormat="1" x14ac:dyDescent="0.2">
      <c r="A69" s="19"/>
      <c r="B69" s="18"/>
      <c r="C69" s="18"/>
      <c r="D69" s="18"/>
      <c r="E69" s="18"/>
      <c r="F69" s="18"/>
      <c r="G69" s="18"/>
      <c r="H69" s="18"/>
      <c r="I69" s="18"/>
      <c r="J69" s="18"/>
      <c r="K69" s="17"/>
      <c r="L69" s="16"/>
      <c r="M69" s="15"/>
      <c r="N69" s="14"/>
    </row>
    <row r="70" spans="1:22" x14ac:dyDescent="0.2">
      <c r="A70" s="19"/>
      <c r="B70" s="18"/>
      <c r="C70" s="18"/>
      <c r="D70" s="18"/>
      <c r="E70" s="18"/>
      <c r="F70" s="18"/>
      <c r="G70" s="18"/>
      <c r="H70" s="18"/>
      <c r="I70" s="18"/>
      <c r="J70" s="18"/>
      <c r="K70" s="17"/>
      <c r="L70" s="16"/>
      <c r="M70" s="15"/>
      <c r="N70" s="14"/>
      <c r="O70" s="10"/>
      <c r="P70" s="10"/>
      <c r="Q70" s="10"/>
      <c r="R70" s="10"/>
      <c r="S70" s="10"/>
    </row>
    <row r="71" spans="1:22" x14ac:dyDescent="0.2">
      <c r="A71" s="19"/>
      <c r="B71" s="18"/>
      <c r="C71" s="18"/>
      <c r="D71" s="18"/>
      <c r="E71" s="18"/>
      <c r="F71" s="18"/>
      <c r="G71" s="18"/>
      <c r="H71" s="18"/>
      <c r="I71" s="18"/>
      <c r="J71" s="18"/>
      <c r="K71" s="17"/>
      <c r="L71" s="16"/>
      <c r="M71" s="15"/>
      <c r="N71" s="14"/>
      <c r="O71" s="10"/>
      <c r="P71" s="10"/>
      <c r="Q71" s="10"/>
      <c r="R71" s="10"/>
      <c r="S71" s="10"/>
      <c r="T71" s="10"/>
      <c r="U71" s="10"/>
      <c r="V71" s="10"/>
    </row>
    <row r="72" spans="1:22" x14ac:dyDescent="0.2">
      <c r="A72" s="10"/>
      <c r="B72" s="10"/>
      <c r="C72" s="10"/>
      <c r="D72" s="10"/>
      <c r="E72" s="10"/>
      <c r="F72" s="10"/>
      <c r="G72" s="10"/>
      <c r="H72" s="10"/>
      <c r="I72" s="13"/>
      <c r="J72" s="13"/>
      <c r="K72" s="12"/>
      <c r="L72" s="11"/>
      <c r="M72" s="10"/>
      <c r="N72" s="10"/>
      <c r="O72" s="10"/>
      <c r="P72" s="10"/>
      <c r="Q72" s="10"/>
      <c r="R72" s="10"/>
      <c r="S72" s="10"/>
    </row>
    <row r="73" spans="1:22" x14ac:dyDescent="0.2">
      <c r="A73" s="10"/>
      <c r="B73" s="10"/>
      <c r="C73" s="10"/>
      <c r="D73" s="10"/>
      <c r="E73" s="10"/>
      <c r="F73" s="10"/>
      <c r="G73" s="10"/>
      <c r="H73" s="10"/>
      <c r="I73" s="13"/>
      <c r="J73" s="13"/>
      <c r="K73" s="12"/>
      <c r="L73" s="11"/>
      <c r="M73" s="10"/>
      <c r="N73" s="10"/>
      <c r="O73" s="10"/>
      <c r="P73" s="10"/>
      <c r="Q73" s="10"/>
      <c r="R73" s="10"/>
      <c r="S73" s="10"/>
    </row>
    <row r="74" spans="1:22" x14ac:dyDescent="0.2">
      <c r="A74" s="10"/>
      <c r="B74" s="10"/>
      <c r="C74" s="10"/>
      <c r="D74" s="10"/>
      <c r="E74" s="10"/>
      <c r="F74" s="10"/>
      <c r="G74" s="10"/>
      <c r="H74" s="10"/>
      <c r="I74" s="13"/>
      <c r="J74" s="13"/>
      <c r="K74" s="12"/>
      <c r="L74" s="11"/>
      <c r="M74" s="10"/>
      <c r="N74" s="10"/>
      <c r="O74" s="10"/>
      <c r="P74" s="10"/>
      <c r="Q74" s="10"/>
      <c r="R74" s="10"/>
      <c r="S74" s="10"/>
    </row>
    <row r="75" spans="1:22" x14ac:dyDescent="0.2">
      <c r="A75" s="10"/>
      <c r="B75" s="10"/>
      <c r="C75" s="10"/>
      <c r="D75" s="10"/>
      <c r="E75" s="10"/>
      <c r="F75" s="10"/>
      <c r="G75" s="10"/>
      <c r="H75" s="10"/>
      <c r="I75" s="13"/>
      <c r="J75" s="13"/>
      <c r="K75" s="12"/>
      <c r="L75" s="11"/>
      <c r="M75" s="10"/>
      <c r="N75" s="10"/>
      <c r="O75" s="10"/>
      <c r="P75" s="10"/>
      <c r="Q75" s="10"/>
      <c r="R75" s="10"/>
      <c r="S75" s="10"/>
    </row>
    <row r="76" spans="1:22" x14ac:dyDescent="0.2">
      <c r="A76" s="10"/>
      <c r="B76" s="10"/>
      <c r="C76" s="10"/>
      <c r="D76" s="10"/>
      <c r="E76" s="10"/>
      <c r="F76" s="10"/>
      <c r="G76" s="10"/>
      <c r="H76" s="10"/>
      <c r="I76" s="13"/>
      <c r="J76" s="13"/>
      <c r="K76" s="12"/>
      <c r="L76" s="11"/>
      <c r="M76" s="10"/>
      <c r="N76" s="10"/>
      <c r="O76" s="10"/>
      <c r="P76" s="10"/>
      <c r="Q76" s="10"/>
      <c r="R76" s="10"/>
      <c r="S76" s="10"/>
    </row>
    <row r="77" spans="1:22" x14ac:dyDescent="0.2">
      <c r="A77" s="10"/>
      <c r="B77" s="10"/>
      <c r="C77" s="10"/>
      <c r="D77" s="10"/>
      <c r="E77" s="10"/>
      <c r="F77" s="10"/>
      <c r="G77" s="10"/>
      <c r="H77" s="10"/>
      <c r="I77" s="13"/>
      <c r="J77" s="13"/>
      <c r="K77" s="12"/>
      <c r="L77" s="11"/>
      <c r="M77" s="10"/>
      <c r="N77" s="10"/>
      <c r="O77" s="10"/>
      <c r="P77" s="10"/>
      <c r="Q77" s="10"/>
      <c r="R77" s="10"/>
      <c r="S77" s="10"/>
    </row>
    <row r="78" spans="1:22" x14ac:dyDescent="0.2">
      <c r="A78" s="10"/>
      <c r="B78" s="10"/>
      <c r="C78" s="10"/>
      <c r="D78" s="10"/>
      <c r="E78" s="10"/>
      <c r="F78" s="10"/>
      <c r="G78" s="10"/>
      <c r="H78" s="10"/>
      <c r="I78" s="13"/>
      <c r="J78" s="13"/>
      <c r="K78" s="12"/>
      <c r="L78" s="11"/>
      <c r="M78" s="10"/>
      <c r="N78" s="10"/>
      <c r="O78" s="10"/>
      <c r="P78" s="10"/>
      <c r="Q78" s="10"/>
      <c r="R78" s="10"/>
      <c r="S78" s="10"/>
    </row>
    <row r="79" spans="1:22" x14ac:dyDescent="0.2">
      <c r="A79" s="10"/>
      <c r="B79" s="10"/>
      <c r="C79" s="10"/>
      <c r="D79" s="10"/>
      <c r="E79" s="10"/>
      <c r="F79" s="10"/>
      <c r="G79" s="10"/>
      <c r="H79" s="10"/>
      <c r="I79" s="13"/>
      <c r="J79" s="13"/>
      <c r="K79" s="12"/>
      <c r="L79" s="11"/>
      <c r="M79" s="10"/>
      <c r="N79" s="10"/>
      <c r="O79" s="10"/>
      <c r="P79" s="10"/>
      <c r="Q79" s="10"/>
      <c r="R79" s="10"/>
      <c r="S79" s="10"/>
    </row>
    <row r="80" spans="1:22" x14ac:dyDescent="0.2">
      <c r="A80" s="10"/>
      <c r="B80" s="10"/>
      <c r="C80" s="10"/>
      <c r="D80" s="10"/>
      <c r="E80" s="10"/>
      <c r="F80" s="10"/>
      <c r="G80" s="10"/>
      <c r="H80" s="10"/>
      <c r="I80" s="13"/>
      <c r="J80" s="13"/>
      <c r="K80" s="12"/>
      <c r="L80" s="11"/>
      <c r="M80" s="10"/>
      <c r="N80" s="10"/>
      <c r="O80" s="10"/>
      <c r="P80" s="10"/>
      <c r="Q80" s="10"/>
      <c r="R80" s="10"/>
      <c r="S80" s="10"/>
    </row>
    <row r="81" spans="1:19" x14ac:dyDescent="0.2">
      <c r="A81" s="10"/>
      <c r="B81" s="10"/>
      <c r="C81" s="10"/>
      <c r="D81" s="10"/>
      <c r="E81" s="10"/>
      <c r="F81" s="10"/>
      <c r="G81" s="10"/>
      <c r="H81" s="10"/>
      <c r="I81" s="13"/>
      <c r="J81" s="13"/>
      <c r="K81" s="12"/>
      <c r="L81" s="11"/>
      <c r="M81" s="10"/>
      <c r="N81" s="10"/>
      <c r="O81" s="10"/>
      <c r="P81" s="10"/>
      <c r="Q81" s="10"/>
      <c r="R81" s="10"/>
      <c r="S81" s="10"/>
    </row>
    <row r="82" spans="1:19" x14ac:dyDescent="0.2">
      <c r="A82" s="10"/>
      <c r="B82" s="10"/>
      <c r="C82" s="10"/>
      <c r="D82" s="10"/>
      <c r="E82" s="10"/>
      <c r="F82" s="10"/>
      <c r="G82" s="10"/>
      <c r="H82" s="10"/>
      <c r="I82" s="13"/>
      <c r="J82" s="13"/>
      <c r="K82" s="12"/>
      <c r="L82" s="11"/>
      <c r="M82" s="10"/>
      <c r="N82" s="10"/>
      <c r="O82" s="10"/>
      <c r="P82" s="10"/>
      <c r="Q82" s="10"/>
      <c r="R82" s="10"/>
      <c r="S82" s="10"/>
    </row>
    <row r="83" spans="1:19" x14ac:dyDescent="0.2">
      <c r="A83" s="6"/>
      <c r="B83" s="6"/>
      <c r="C83" s="6"/>
      <c r="D83" s="6"/>
      <c r="E83" s="6"/>
      <c r="F83" s="6"/>
      <c r="G83" s="6"/>
      <c r="H83" s="6"/>
      <c r="I83" s="9"/>
      <c r="J83" s="9"/>
      <c r="K83" s="8"/>
      <c r="L83" s="7"/>
      <c r="M83" s="6"/>
    </row>
    <row r="84" spans="1:19" x14ac:dyDescent="0.2">
      <c r="A84" s="6"/>
      <c r="B84" s="6"/>
      <c r="C84" s="6"/>
      <c r="D84" s="6"/>
      <c r="E84" s="6"/>
      <c r="F84" s="6"/>
      <c r="G84" s="6"/>
      <c r="H84" s="6"/>
      <c r="I84" s="9"/>
      <c r="J84" s="9"/>
      <c r="K84" s="8"/>
      <c r="L84" s="7"/>
      <c r="M84" s="6"/>
    </row>
    <row r="85" spans="1:19" x14ac:dyDescent="0.2">
      <c r="A85" s="6"/>
      <c r="B85" s="6"/>
      <c r="C85" s="6"/>
      <c r="D85" s="6"/>
      <c r="E85" s="6"/>
      <c r="F85" s="6"/>
      <c r="G85" s="6"/>
      <c r="H85" s="6"/>
      <c r="I85" s="9"/>
      <c r="J85" s="9"/>
      <c r="K85" s="8"/>
      <c r="L85" s="7"/>
      <c r="M85" s="6"/>
    </row>
    <row r="86" spans="1:19" x14ac:dyDescent="0.2">
      <c r="A86" s="6"/>
      <c r="B86" s="6"/>
      <c r="C86" s="6"/>
      <c r="D86" s="6"/>
      <c r="E86" s="6"/>
      <c r="F86" s="6"/>
      <c r="G86" s="6"/>
      <c r="H86" s="6"/>
      <c r="I86" s="9"/>
      <c r="J86" s="9"/>
      <c r="K86" s="8"/>
      <c r="L86" s="7"/>
      <c r="M86" s="6"/>
    </row>
    <row r="87" spans="1:19" x14ac:dyDescent="0.2">
      <c r="A87" s="6"/>
      <c r="B87" s="6"/>
      <c r="C87" s="6"/>
      <c r="D87" s="6"/>
      <c r="E87" s="6"/>
      <c r="F87" s="6"/>
      <c r="G87" s="6"/>
      <c r="H87" s="6"/>
      <c r="I87" s="9"/>
      <c r="J87" s="9"/>
      <c r="K87" s="8"/>
      <c r="L87" s="7"/>
      <c r="M87" s="6"/>
    </row>
    <row r="88" spans="1:19" x14ac:dyDescent="0.2">
      <c r="A88" s="6"/>
      <c r="B88" s="6"/>
      <c r="C88" s="6"/>
      <c r="D88" s="6"/>
      <c r="E88" s="6"/>
      <c r="F88" s="6"/>
      <c r="G88" s="6"/>
      <c r="H88" s="6"/>
      <c r="I88" s="9"/>
      <c r="J88" s="9"/>
      <c r="K88" s="8"/>
      <c r="L88" s="7"/>
      <c r="M88" s="6"/>
    </row>
    <row r="89" spans="1:19" x14ac:dyDescent="0.2">
      <c r="A89" s="6"/>
      <c r="B89" s="6"/>
      <c r="C89" s="6"/>
      <c r="D89" s="6"/>
      <c r="E89" s="6"/>
      <c r="F89" s="6"/>
      <c r="G89" s="6"/>
      <c r="H89" s="6"/>
      <c r="I89" s="9"/>
      <c r="J89" s="9"/>
      <c r="K89" s="8"/>
      <c r="L89" s="7"/>
      <c r="M89" s="6"/>
    </row>
    <row r="90" spans="1:19" x14ac:dyDescent="0.2">
      <c r="A90" s="6"/>
      <c r="B90" s="6"/>
      <c r="C90" s="6"/>
      <c r="D90" s="6"/>
      <c r="E90" s="6"/>
      <c r="F90" s="6"/>
      <c r="G90" s="6"/>
      <c r="H90" s="6"/>
      <c r="I90" s="9"/>
      <c r="J90" s="9"/>
      <c r="K90" s="8"/>
      <c r="L90" s="7"/>
      <c r="M90" s="6"/>
    </row>
    <row r="91" spans="1:19" x14ac:dyDescent="0.2">
      <c r="A91" s="6"/>
      <c r="B91" s="6"/>
      <c r="C91" s="6"/>
      <c r="D91" s="6"/>
      <c r="E91" s="6"/>
      <c r="F91" s="6"/>
      <c r="G91" s="6"/>
      <c r="H91" s="6"/>
      <c r="I91" s="9"/>
      <c r="J91" s="9"/>
      <c r="K91" s="8"/>
      <c r="L91" s="7"/>
      <c r="M91" s="6"/>
    </row>
    <row r="92" spans="1:19" x14ac:dyDescent="0.2">
      <c r="A92" s="6"/>
      <c r="B92" s="6"/>
      <c r="C92" s="6"/>
      <c r="D92" s="6"/>
      <c r="E92" s="6"/>
      <c r="F92" s="6"/>
      <c r="G92" s="6"/>
      <c r="H92" s="6"/>
      <c r="I92" s="9"/>
      <c r="J92" s="9"/>
      <c r="K92" s="8"/>
      <c r="L92" s="7"/>
      <c r="M92" s="6"/>
    </row>
    <row r="93" spans="1:19" x14ac:dyDescent="0.2">
      <c r="A93" s="6"/>
      <c r="B93" s="6"/>
      <c r="C93" s="6"/>
      <c r="D93" s="6"/>
      <c r="E93" s="6"/>
      <c r="F93" s="6"/>
      <c r="G93" s="6"/>
      <c r="H93" s="6"/>
      <c r="I93" s="9"/>
      <c r="J93" s="9"/>
      <c r="K93" s="8"/>
      <c r="L93" s="7"/>
      <c r="M93" s="6"/>
    </row>
    <row r="94" spans="1:19" x14ac:dyDescent="0.2">
      <c r="A94" s="6"/>
      <c r="B94" s="6"/>
      <c r="C94" s="6"/>
      <c r="D94" s="6"/>
      <c r="E94" s="6"/>
      <c r="F94" s="6"/>
      <c r="G94" s="6"/>
      <c r="H94" s="6"/>
      <c r="I94" s="9"/>
      <c r="J94" s="9"/>
      <c r="K94" s="8"/>
      <c r="L94" s="7"/>
      <c r="M94" s="6"/>
    </row>
    <row r="95" spans="1:19" x14ac:dyDescent="0.2">
      <c r="A95" s="6"/>
      <c r="B95" s="6"/>
      <c r="C95" s="6"/>
      <c r="D95" s="6"/>
      <c r="E95" s="6"/>
      <c r="F95" s="6"/>
      <c r="G95" s="6"/>
      <c r="H95" s="6"/>
      <c r="I95" s="9"/>
      <c r="J95" s="9"/>
      <c r="K95" s="8"/>
      <c r="L95" s="7"/>
      <c r="M95" s="6"/>
    </row>
    <row r="96" spans="1:19" x14ac:dyDescent="0.2">
      <c r="A96" s="6"/>
      <c r="B96" s="6"/>
      <c r="C96" s="6"/>
      <c r="D96" s="6"/>
      <c r="E96" s="6"/>
      <c r="F96" s="6"/>
      <c r="G96" s="6"/>
      <c r="H96" s="6"/>
      <c r="I96" s="9"/>
      <c r="J96" s="9"/>
      <c r="K96" s="8"/>
      <c r="L96" s="7"/>
      <c r="M96" s="6"/>
    </row>
    <row r="97" spans="1:13" x14ac:dyDescent="0.2">
      <c r="A97" s="6"/>
      <c r="B97" s="6"/>
      <c r="C97" s="6"/>
      <c r="D97" s="6"/>
      <c r="E97" s="6"/>
      <c r="F97" s="6"/>
      <c r="G97" s="6"/>
      <c r="H97" s="6"/>
      <c r="I97" s="9"/>
      <c r="J97" s="9"/>
      <c r="K97" s="8"/>
      <c r="L97" s="7"/>
      <c r="M97" s="6"/>
    </row>
    <row r="98" spans="1:13" x14ac:dyDescent="0.2">
      <c r="A98" s="6"/>
      <c r="B98" s="6"/>
      <c r="C98" s="6"/>
      <c r="D98" s="6"/>
      <c r="E98" s="6"/>
      <c r="F98" s="6"/>
      <c r="G98" s="6"/>
      <c r="H98" s="6"/>
      <c r="I98" s="9"/>
      <c r="J98" s="9"/>
      <c r="K98" s="8"/>
      <c r="L98" s="7"/>
      <c r="M98" s="6"/>
    </row>
    <row r="99" spans="1:13" x14ac:dyDescent="0.2">
      <c r="A99" s="6"/>
      <c r="B99" s="6"/>
      <c r="C99" s="6"/>
      <c r="D99" s="6"/>
      <c r="E99" s="6"/>
      <c r="F99" s="6"/>
      <c r="G99" s="6"/>
      <c r="H99" s="6"/>
      <c r="I99" s="9"/>
      <c r="J99" s="9"/>
      <c r="K99" s="8"/>
      <c r="L99" s="7"/>
      <c r="M99" s="6"/>
    </row>
    <row r="100" spans="1:13" x14ac:dyDescent="0.2">
      <c r="A100" s="6"/>
      <c r="B100" s="6"/>
      <c r="C100" s="6"/>
      <c r="D100" s="6"/>
      <c r="E100" s="6"/>
      <c r="F100" s="6"/>
      <c r="G100" s="6"/>
      <c r="H100" s="6"/>
      <c r="I100" s="9"/>
      <c r="J100" s="9"/>
      <c r="K100" s="8"/>
      <c r="L100" s="7"/>
      <c r="M100" s="6"/>
    </row>
    <row r="101" spans="1:13" x14ac:dyDescent="0.2">
      <c r="A101" s="6"/>
      <c r="B101" s="6"/>
      <c r="C101" s="6"/>
      <c r="D101" s="6"/>
      <c r="E101" s="6"/>
      <c r="F101" s="6"/>
      <c r="G101" s="6"/>
      <c r="H101" s="6"/>
      <c r="I101" s="9"/>
      <c r="J101" s="9"/>
      <c r="K101" s="8"/>
      <c r="L101" s="7"/>
      <c r="M101" s="6"/>
    </row>
    <row r="102" spans="1:13" x14ac:dyDescent="0.2">
      <c r="A102" s="6"/>
      <c r="B102" s="6"/>
      <c r="C102" s="6"/>
      <c r="D102" s="6"/>
      <c r="E102" s="6"/>
      <c r="F102" s="6"/>
      <c r="G102" s="6"/>
      <c r="H102" s="6"/>
      <c r="I102" s="9"/>
      <c r="J102" s="9"/>
      <c r="K102" s="8"/>
      <c r="L102" s="7"/>
      <c r="M102" s="6"/>
    </row>
    <row r="103" spans="1:13" x14ac:dyDescent="0.2">
      <c r="A103" s="6"/>
      <c r="B103" s="6"/>
      <c r="C103" s="6"/>
      <c r="D103" s="6"/>
      <c r="E103" s="6"/>
      <c r="F103" s="6"/>
      <c r="G103" s="6"/>
      <c r="H103" s="6"/>
      <c r="I103" s="9"/>
      <c r="J103" s="9"/>
      <c r="K103" s="8"/>
      <c r="L103" s="7"/>
      <c r="M103" s="6"/>
    </row>
    <row r="104" spans="1:13" x14ac:dyDescent="0.2">
      <c r="A104" s="6"/>
      <c r="B104" s="6"/>
      <c r="C104" s="6"/>
      <c r="D104" s="6"/>
      <c r="E104" s="6"/>
      <c r="F104" s="6"/>
      <c r="G104" s="6"/>
      <c r="H104" s="6"/>
      <c r="I104" s="9"/>
      <c r="J104" s="9"/>
      <c r="K104" s="8"/>
      <c r="L104" s="7"/>
      <c r="M104" s="6"/>
    </row>
    <row r="105" spans="1:13" x14ac:dyDescent="0.2">
      <c r="A105" s="6"/>
      <c r="B105" s="6"/>
      <c r="C105" s="6"/>
      <c r="D105" s="6"/>
      <c r="E105" s="6"/>
      <c r="F105" s="6"/>
      <c r="G105" s="6"/>
      <c r="H105" s="6"/>
      <c r="I105" s="9"/>
      <c r="J105" s="9"/>
      <c r="K105" s="8"/>
      <c r="L105" s="7"/>
      <c r="M105" s="6"/>
    </row>
    <row r="106" spans="1:13" x14ac:dyDescent="0.2">
      <c r="A106" s="6"/>
      <c r="B106" s="6"/>
      <c r="C106" s="6"/>
      <c r="D106" s="6"/>
      <c r="E106" s="6"/>
      <c r="F106" s="6"/>
      <c r="G106" s="6"/>
      <c r="H106" s="6"/>
      <c r="I106" s="9"/>
      <c r="J106" s="9"/>
      <c r="K106" s="8"/>
      <c r="L106" s="7"/>
      <c r="M106" s="6"/>
    </row>
    <row r="107" spans="1:13" x14ac:dyDescent="0.2">
      <c r="A107" s="6"/>
      <c r="B107" s="6"/>
      <c r="C107" s="6"/>
      <c r="D107" s="6"/>
      <c r="E107" s="6"/>
      <c r="F107" s="6"/>
      <c r="G107" s="6"/>
      <c r="H107" s="6"/>
      <c r="I107" s="9"/>
      <c r="J107" s="9"/>
      <c r="K107" s="8"/>
      <c r="L107" s="7"/>
      <c r="M107" s="6"/>
    </row>
    <row r="108" spans="1:13" x14ac:dyDescent="0.2">
      <c r="A108" s="6"/>
      <c r="B108" s="6"/>
      <c r="C108" s="6"/>
      <c r="D108" s="6"/>
      <c r="E108" s="6"/>
      <c r="F108" s="6"/>
      <c r="G108" s="6"/>
      <c r="H108" s="6"/>
      <c r="I108" s="9"/>
      <c r="J108" s="9"/>
      <c r="K108" s="8"/>
      <c r="L108" s="7"/>
      <c r="M108" s="6"/>
    </row>
    <row r="109" spans="1:13" x14ac:dyDescent="0.2">
      <c r="A109" s="6"/>
      <c r="B109" s="6"/>
      <c r="C109" s="6"/>
      <c r="D109" s="6"/>
      <c r="E109" s="6"/>
      <c r="F109" s="6"/>
      <c r="G109" s="6"/>
      <c r="H109" s="6"/>
      <c r="I109" s="9"/>
      <c r="J109" s="9"/>
      <c r="K109" s="8"/>
      <c r="L109" s="7"/>
      <c r="M109" s="6"/>
    </row>
    <row r="110" spans="1:13" x14ac:dyDescent="0.2">
      <c r="A110" s="6"/>
      <c r="B110" s="6"/>
      <c r="C110" s="6"/>
      <c r="D110" s="6"/>
      <c r="E110" s="6"/>
      <c r="F110" s="6"/>
      <c r="G110" s="6"/>
      <c r="H110" s="6"/>
      <c r="I110" s="9"/>
      <c r="J110" s="9"/>
      <c r="K110" s="8"/>
      <c r="L110" s="7"/>
      <c r="M110" s="6"/>
    </row>
    <row r="111" spans="1:13" x14ac:dyDescent="0.2">
      <c r="A111" s="6"/>
      <c r="B111" s="6"/>
      <c r="C111" s="6"/>
      <c r="D111" s="6"/>
      <c r="E111" s="6"/>
      <c r="F111" s="6"/>
      <c r="G111" s="6"/>
      <c r="H111" s="6"/>
      <c r="I111" s="9"/>
      <c r="J111" s="9"/>
      <c r="K111" s="8"/>
      <c r="L111" s="7"/>
      <c r="M111" s="6"/>
    </row>
    <row r="112" spans="1:13" x14ac:dyDescent="0.2">
      <c r="A112" s="6"/>
      <c r="B112" s="6"/>
      <c r="C112" s="6"/>
      <c r="D112" s="6"/>
      <c r="E112" s="6"/>
      <c r="F112" s="6"/>
      <c r="G112" s="6"/>
      <c r="H112" s="6"/>
      <c r="I112" s="9"/>
      <c r="J112" s="9"/>
      <c r="K112" s="8"/>
      <c r="L112" s="7"/>
      <c r="M112" s="6"/>
    </row>
    <row r="113" spans="1:13" x14ac:dyDescent="0.2">
      <c r="A113" s="6"/>
      <c r="B113" s="6"/>
      <c r="C113" s="6"/>
      <c r="D113" s="6"/>
      <c r="E113" s="6"/>
      <c r="F113" s="6"/>
      <c r="G113" s="6"/>
      <c r="H113" s="6"/>
      <c r="I113" s="9"/>
      <c r="J113" s="9"/>
      <c r="K113" s="8"/>
      <c r="L113" s="7"/>
      <c r="M113" s="6"/>
    </row>
    <row r="114" spans="1:13" x14ac:dyDescent="0.2">
      <c r="A114" s="6"/>
      <c r="B114" s="6"/>
      <c r="C114" s="6"/>
      <c r="D114" s="6"/>
      <c r="E114" s="6"/>
      <c r="F114" s="6"/>
      <c r="G114" s="6"/>
      <c r="H114" s="6"/>
      <c r="I114" s="9"/>
      <c r="J114" s="9"/>
      <c r="K114" s="8"/>
      <c r="L114" s="7"/>
      <c r="M114" s="6"/>
    </row>
    <row r="115" spans="1:13" x14ac:dyDescent="0.2">
      <c r="A115" s="6"/>
      <c r="B115" s="6"/>
      <c r="C115" s="6"/>
      <c r="D115" s="6"/>
      <c r="E115" s="6"/>
      <c r="F115" s="6"/>
      <c r="G115" s="6"/>
      <c r="H115" s="6"/>
      <c r="I115" s="9"/>
      <c r="J115" s="9"/>
      <c r="K115" s="8"/>
      <c r="L115" s="7"/>
      <c r="M115" s="6"/>
    </row>
    <row r="116" spans="1:13" x14ac:dyDescent="0.2">
      <c r="A116" s="6"/>
      <c r="B116" s="6"/>
      <c r="C116" s="6"/>
      <c r="D116" s="6"/>
      <c r="E116" s="6"/>
      <c r="F116" s="6"/>
      <c r="G116" s="6"/>
      <c r="H116" s="6"/>
      <c r="I116" s="9"/>
      <c r="J116" s="9"/>
      <c r="K116" s="8"/>
      <c r="L116" s="7"/>
      <c r="M116" s="6"/>
    </row>
    <row r="117" spans="1:13" x14ac:dyDescent="0.2">
      <c r="A117" s="6"/>
      <c r="B117" s="6"/>
      <c r="C117" s="6"/>
      <c r="D117" s="6"/>
      <c r="E117" s="6"/>
      <c r="F117" s="6"/>
      <c r="G117" s="6"/>
      <c r="H117" s="6"/>
      <c r="I117" s="9"/>
      <c r="J117" s="9"/>
      <c r="K117" s="8"/>
      <c r="L117" s="7"/>
      <c r="M117" s="6"/>
    </row>
    <row r="118" spans="1:13" x14ac:dyDescent="0.2">
      <c r="A118" s="6"/>
      <c r="B118" s="6"/>
      <c r="C118" s="6"/>
      <c r="D118" s="6"/>
      <c r="E118" s="6"/>
      <c r="F118" s="6"/>
      <c r="G118" s="6"/>
      <c r="H118" s="6"/>
      <c r="I118" s="9"/>
      <c r="J118" s="9"/>
      <c r="K118" s="8"/>
      <c r="L118" s="7"/>
      <c r="M118" s="6"/>
    </row>
    <row r="119" spans="1:13" x14ac:dyDescent="0.2">
      <c r="A119" s="6"/>
      <c r="B119" s="6"/>
      <c r="C119" s="6"/>
      <c r="D119" s="6"/>
      <c r="E119" s="6"/>
      <c r="F119" s="6"/>
      <c r="G119" s="6"/>
      <c r="H119" s="6"/>
      <c r="I119" s="9"/>
      <c r="J119" s="9"/>
      <c r="K119" s="8"/>
      <c r="L119" s="7"/>
      <c r="M119" s="6"/>
    </row>
    <row r="120" spans="1:13" x14ac:dyDescent="0.2">
      <c r="A120" s="6"/>
      <c r="B120" s="6"/>
      <c r="C120" s="6"/>
      <c r="D120" s="6"/>
      <c r="E120" s="6"/>
      <c r="F120" s="6"/>
      <c r="G120" s="6"/>
      <c r="H120" s="6"/>
      <c r="I120" s="9"/>
      <c r="J120" s="9"/>
      <c r="K120" s="8"/>
      <c r="L120" s="7"/>
      <c r="M120" s="6"/>
    </row>
    <row r="121" spans="1:13" x14ac:dyDescent="0.2">
      <c r="A121" s="6"/>
      <c r="B121" s="6"/>
      <c r="C121" s="6"/>
      <c r="D121" s="6"/>
      <c r="E121" s="6"/>
      <c r="F121" s="6"/>
      <c r="G121" s="6"/>
      <c r="H121" s="6"/>
      <c r="I121" s="9"/>
      <c r="J121" s="9"/>
      <c r="K121" s="8"/>
      <c r="L121" s="7"/>
      <c r="M121" s="6"/>
    </row>
    <row r="122" spans="1:13" x14ac:dyDescent="0.2">
      <c r="A122" s="6"/>
      <c r="B122" s="6"/>
      <c r="C122" s="6"/>
      <c r="D122" s="6"/>
      <c r="E122" s="6"/>
      <c r="F122" s="6"/>
      <c r="G122" s="6"/>
      <c r="H122" s="6"/>
      <c r="I122" s="9"/>
      <c r="J122" s="9"/>
      <c r="K122" s="8"/>
      <c r="L122" s="7"/>
      <c r="M122" s="6"/>
    </row>
    <row r="123" spans="1:13" x14ac:dyDescent="0.2">
      <c r="A123" s="6"/>
      <c r="B123" s="6"/>
      <c r="C123" s="6"/>
      <c r="D123" s="6"/>
      <c r="E123" s="6"/>
      <c r="F123" s="6"/>
      <c r="G123" s="6"/>
      <c r="H123" s="6"/>
      <c r="I123" s="9"/>
      <c r="J123" s="9"/>
      <c r="K123" s="8"/>
      <c r="L123" s="7"/>
      <c r="M123" s="6"/>
    </row>
    <row r="124" spans="1:13" x14ac:dyDescent="0.2">
      <c r="A124" s="6"/>
      <c r="B124" s="6"/>
      <c r="C124" s="6"/>
      <c r="D124" s="6"/>
      <c r="E124" s="6"/>
      <c r="F124" s="6"/>
      <c r="G124" s="6"/>
      <c r="H124" s="6"/>
      <c r="I124" s="9"/>
      <c r="J124" s="9"/>
      <c r="K124" s="8"/>
      <c r="L124" s="7"/>
      <c r="M124" s="6"/>
    </row>
    <row r="125" spans="1:13" x14ac:dyDescent="0.2">
      <c r="A125" s="6"/>
      <c r="B125" s="6"/>
      <c r="C125" s="6"/>
      <c r="D125" s="6"/>
      <c r="E125" s="6"/>
      <c r="F125" s="6"/>
      <c r="G125" s="6"/>
      <c r="H125" s="6"/>
      <c r="I125" s="9"/>
      <c r="J125" s="9"/>
      <c r="K125" s="8"/>
      <c r="L125" s="7"/>
      <c r="M125" s="6"/>
    </row>
    <row r="126" spans="1:13" x14ac:dyDescent="0.2">
      <c r="A126" s="6"/>
      <c r="B126" s="6"/>
      <c r="C126" s="6"/>
      <c r="D126" s="6"/>
      <c r="E126" s="6"/>
      <c r="F126" s="6"/>
      <c r="G126" s="6"/>
      <c r="H126" s="6"/>
      <c r="I126" s="9"/>
      <c r="J126" s="9"/>
      <c r="K126" s="8"/>
      <c r="L126" s="7"/>
      <c r="M126" s="6"/>
    </row>
    <row r="127" spans="1:13" x14ac:dyDescent="0.2">
      <c r="A127" s="6"/>
      <c r="B127" s="6"/>
      <c r="C127" s="6"/>
      <c r="D127" s="6"/>
      <c r="E127" s="6"/>
      <c r="F127" s="6"/>
      <c r="G127" s="6"/>
      <c r="H127" s="6"/>
      <c r="I127" s="9"/>
      <c r="J127" s="9"/>
      <c r="K127" s="8"/>
      <c r="L127" s="7"/>
      <c r="M127" s="6"/>
    </row>
    <row r="128" spans="1:13" x14ac:dyDescent="0.2">
      <c r="A128" s="6"/>
      <c r="B128" s="6"/>
      <c r="C128" s="6"/>
      <c r="D128" s="6"/>
      <c r="E128" s="6"/>
      <c r="F128" s="6"/>
      <c r="G128" s="6"/>
      <c r="H128" s="6"/>
      <c r="I128" s="9"/>
      <c r="J128" s="9"/>
      <c r="K128" s="8"/>
      <c r="L128" s="7"/>
      <c r="M128" s="6"/>
    </row>
    <row r="129" spans="1:13" x14ac:dyDescent="0.2">
      <c r="A129" s="6"/>
      <c r="B129" s="6"/>
      <c r="C129" s="6"/>
      <c r="D129" s="6"/>
      <c r="E129" s="6"/>
      <c r="F129" s="6"/>
      <c r="G129" s="6"/>
      <c r="H129" s="6"/>
      <c r="I129" s="9"/>
      <c r="J129" s="9"/>
      <c r="K129" s="8"/>
      <c r="L129" s="7"/>
      <c r="M129" s="6"/>
    </row>
    <row r="130" spans="1:13" x14ac:dyDescent="0.2">
      <c r="A130" s="6"/>
      <c r="B130" s="6"/>
      <c r="C130" s="6"/>
      <c r="D130" s="6"/>
      <c r="E130" s="6"/>
      <c r="F130" s="6"/>
      <c r="G130" s="6"/>
      <c r="H130" s="6"/>
      <c r="I130" s="9"/>
      <c r="J130" s="9"/>
      <c r="K130" s="8"/>
      <c r="L130" s="7"/>
      <c r="M130" s="6"/>
    </row>
    <row r="131" spans="1:13" x14ac:dyDescent="0.2">
      <c r="A131" s="6"/>
      <c r="B131" s="6"/>
      <c r="C131" s="6"/>
      <c r="D131" s="6"/>
      <c r="E131" s="6"/>
      <c r="F131" s="6"/>
      <c r="G131" s="6"/>
      <c r="H131" s="6"/>
      <c r="I131" s="9"/>
      <c r="J131" s="9"/>
      <c r="K131" s="8"/>
      <c r="L131" s="7"/>
      <c r="M131" s="6"/>
    </row>
    <row r="132" spans="1:13" x14ac:dyDescent="0.2">
      <c r="A132" s="6"/>
      <c r="B132" s="6"/>
      <c r="C132" s="6"/>
      <c r="D132" s="6"/>
      <c r="E132" s="6"/>
      <c r="F132" s="6"/>
      <c r="G132" s="6"/>
      <c r="H132" s="6"/>
      <c r="I132" s="9"/>
      <c r="J132" s="9"/>
      <c r="K132" s="8"/>
      <c r="L132" s="7"/>
      <c r="M132" s="6"/>
    </row>
    <row r="133" spans="1:13" x14ac:dyDescent="0.2">
      <c r="A133" s="6"/>
      <c r="B133" s="6"/>
      <c r="C133" s="6"/>
      <c r="D133" s="6"/>
      <c r="E133" s="6"/>
      <c r="F133" s="6"/>
      <c r="G133" s="6"/>
      <c r="H133" s="6"/>
      <c r="I133" s="9"/>
      <c r="J133" s="9"/>
      <c r="K133" s="8"/>
      <c r="L133" s="7"/>
      <c r="M133" s="6"/>
    </row>
    <row r="134" spans="1:13" x14ac:dyDescent="0.2">
      <c r="A134" s="6"/>
      <c r="B134" s="6"/>
      <c r="C134" s="6"/>
      <c r="D134" s="6"/>
      <c r="E134" s="6"/>
      <c r="F134" s="6"/>
      <c r="G134" s="6"/>
      <c r="H134" s="6"/>
      <c r="I134" s="9"/>
      <c r="J134" s="9"/>
      <c r="K134" s="8"/>
      <c r="L134" s="7"/>
      <c r="M134" s="6"/>
    </row>
    <row r="135" spans="1:13" x14ac:dyDescent="0.2">
      <c r="A135" s="6"/>
      <c r="B135" s="6"/>
      <c r="C135" s="6"/>
      <c r="D135" s="6"/>
      <c r="E135" s="6"/>
      <c r="F135" s="6"/>
      <c r="G135" s="6"/>
      <c r="H135" s="6"/>
      <c r="I135" s="9"/>
      <c r="J135" s="9"/>
      <c r="K135" s="8"/>
      <c r="L135" s="7"/>
      <c r="M135" s="6"/>
    </row>
    <row r="136" spans="1:13" x14ac:dyDescent="0.2">
      <c r="A136" s="6"/>
      <c r="B136" s="6"/>
      <c r="C136" s="6"/>
      <c r="D136" s="6"/>
      <c r="E136" s="6"/>
      <c r="F136" s="6"/>
      <c r="G136" s="6"/>
      <c r="H136" s="6"/>
      <c r="I136" s="9"/>
      <c r="J136" s="9"/>
      <c r="K136" s="8"/>
      <c r="L136" s="7"/>
      <c r="M136" s="6"/>
    </row>
    <row r="137" spans="1:13" x14ac:dyDescent="0.2">
      <c r="A137" s="6"/>
      <c r="B137" s="6"/>
      <c r="C137" s="6"/>
      <c r="D137" s="6"/>
      <c r="E137" s="6"/>
      <c r="F137" s="6"/>
      <c r="G137" s="6"/>
      <c r="H137" s="6"/>
      <c r="I137" s="9"/>
      <c r="J137" s="9"/>
      <c r="K137" s="8"/>
      <c r="L137" s="7"/>
      <c r="M137" s="6"/>
    </row>
    <row r="138" spans="1:13" x14ac:dyDescent="0.2">
      <c r="A138" s="6"/>
      <c r="B138" s="6"/>
      <c r="C138" s="6"/>
      <c r="D138" s="6"/>
      <c r="E138" s="6"/>
      <c r="F138" s="6"/>
      <c r="G138" s="6"/>
      <c r="H138" s="6"/>
      <c r="I138" s="9"/>
      <c r="J138" s="9"/>
      <c r="K138" s="8"/>
      <c r="L138" s="7"/>
      <c r="M138" s="6"/>
    </row>
    <row r="139" spans="1:13" x14ac:dyDescent="0.2">
      <c r="A139" s="6"/>
      <c r="B139" s="6"/>
      <c r="C139" s="6"/>
      <c r="D139" s="6"/>
      <c r="E139" s="6"/>
      <c r="F139" s="6"/>
      <c r="G139" s="6"/>
      <c r="H139" s="6"/>
      <c r="I139" s="9"/>
      <c r="J139" s="9"/>
      <c r="K139" s="8"/>
      <c r="L139" s="7"/>
      <c r="M139" s="6"/>
    </row>
    <row r="140" spans="1:13" x14ac:dyDescent="0.2">
      <c r="A140" s="6"/>
      <c r="B140" s="6"/>
      <c r="C140" s="6"/>
      <c r="D140" s="6"/>
      <c r="E140" s="6"/>
      <c r="F140" s="6"/>
      <c r="G140" s="6"/>
      <c r="H140" s="6"/>
      <c r="I140" s="9"/>
      <c r="J140" s="9"/>
      <c r="K140" s="8"/>
      <c r="L140" s="7"/>
      <c r="M140" s="6"/>
    </row>
    <row r="141" spans="1:13" x14ac:dyDescent="0.2">
      <c r="A141" s="6"/>
      <c r="B141" s="6"/>
      <c r="C141" s="6"/>
      <c r="D141" s="6"/>
      <c r="E141" s="6"/>
      <c r="F141" s="6"/>
      <c r="G141" s="6"/>
      <c r="H141" s="6"/>
      <c r="I141" s="9"/>
      <c r="J141" s="9"/>
      <c r="K141" s="8"/>
      <c r="L141" s="7"/>
      <c r="M141" s="6"/>
    </row>
    <row r="142" spans="1:13" x14ac:dyDescent="0.2">
      <c r="A142" s="6"/>
      <c r="B142" s="6"/>
      <c r="C142" s="6"/>
      <c r="D142" s="6"/>
      <c r="E142" s="6"/>
      <c r="F142" s="6"/>
      <c r="G142" s="6"/>
      <c r="H142" s="6"/>
      <c r="I142" s="9"/>
      <c r="J142" s="9"/>
      <c r="K142" s="8"/>
      <c r="L142" s="7"/>
      <c r="M142" s="6"/>
    </row>
    <row r="143" spans="1:13" x14ac:dyDescent="0.2">
      <c r="A143" s="6"/>
      <c r="B143" s="6"/>
      <c r="C143" s="6"/>
      <c r="D143" s="6"/>
      <c r="E143" s="6"/>
      <c r="F143" s="6"/>
      <c r="G143" s="6"/>
      <c r="H143" s="6"/>
      <c r="I143" s="9"/>
      <c r="J143" s="9"/>
      <c r="K143" s="8"/>
      <c r="L143" s="7"/>
      <c r="M143" s="6"/>
    </row>
    <row r="144" spans="1:13" x14ac:dyDescent="0.2">
      <c r="A144" s="6"/>
      <c r="B144" s="6"/>
      <c r="C144" s="6"/>
      <c r="D144" s="6"/>
      <c r="E144" s="6"/>
      <c r="F144" s="6"/>
      <c r="G144" s="6"/>
      <c r="H144" s="6"/>
      <c r="I144" s="9"/>
      <c r="J144" s="9"/>
      <c r="K144" s="8"/>
      <c r="L144" s="7"/>
      <c r="M144" s="6"/>
    </row>
    <row r="145" spans="1:13" x14ac:dyDescent="0.2">
      <c r="A145" s="6"/>
      <c r="B145" s="6"/>
      <c r="C145" s="6"/>
      <c r="D145" s="6"/>
      <c r="E145" s="6"/>
      <c r="F145" s="6"/>
      <c r="G145" s="6"/>
      <c r="H145" s="6"/>
      <c r="I145" s="9"/>
      <c r="J145" s="9"/>
      <c r="K145" s="8"/>
      <c r="L145" s="7"/>
      <c r="M145" s="6"/>
    </row>
    <row r="146" spans="1:13" x14ac:dyDescent="0.2">
      <c r="A146" s="6"/>
      <c r="B146" s="6"/>
      <c r="C146" s="6"/>
      <c r="D146" s="6"/>
      <c r="E146" s="6"/>
      <c r="F146" s="6"/>
      <c r="G146" s="6"/>
      <c r="H146" s="6"/>
      <c r="I146" s="9"/>
      <c r="J146" s="9"/>
      <c r="K146" s="8"/>
      <c r="L146" s="7"/>
      <c r="M146" s="6"/>
    </row>
    <row r="147" spans="1:13" x14ac:dyDescent="0.2">
      <c r="A147" s="6"/>
      <c r="B147" s="6"/>
      <c r="C147" s="6"/>
      <c r="D147" s="6"/>
      <c r="E147" s="6"/>
      <c r="F147" s="6"/>
      <c r="G147" s="6"/>
      <c r="H147" s="6"/>
      <c r="I147" s="9"/>
      <c r="J147" s="9"/>
      <c r="K147" s="8"/>
      <c r="L147" s="7"/>
      <c r="M147" s="6"/>
    </row>
    <row r="148" spans="1:13" x14ac:dyDescent="0.2">
      <c r="A148" s="6"/>
      <c r="B148" s="6"/>
      <c r="C148" s="6"/>
      <c r="D148" s="6"/>
      <c r="E148" s="6"/>
      <c r="F148" s="6"/>
      <c r="G148" s="6"/>
      <c r="H148" s="6"/>
      <c r="I148" s="9"/>
      <c r="J148" s="9"/>
      <c r="K148" s="8"/>
      <c r="L148" s="7"/>
      <c r="M148" s="6"/>
    </row>
    <row r="149" spans="1:13" x14ac:dyDescent="0.2">
      <c r="A149" s="6"/>
      <c r="B149" s="6"/>
      <c r="C149" s="6"/>
      <c r="D149" s="6"/>
      <c r="E149" s="6"/>
      <c r="F149" s="6"/>
      <c r="G149" s="6"/>
      <c r="H149" s="6"/>
      <c r="I149" s="9"/>
      <c r="J149" s="9"/>
      <c r="K149" s="8"/>
      <c r="L149" s="7"/>
      <c r="M149" s="6"/>
    </row>
    <row r="150" spans="1:13" x14ac:dyDescent="0.2">
      <c r="A150" s="6"/>
      <c r="B150" s="6"/>
      <c r="C150" s="6"/>
      <c r="D150" s="6"/>
      <c r="E150" s="6"/>
      <c r="F150" s="6"/>
      <c r="G150" s="6"/>
      <c r="H150" s="6"/>
      <c r="I150" s="9"/>
      <c r="J150" s="9"/>
      <c r="K150" s="8"/>
      <c r="L150" s="7"/>
      <c r="M150" s="6"/>
    </row>
    <row r="151" spans="1:13" x14ac:dyDescent="0.2">
      <c r="A151" s="6"/>
      <c r="B151" s="6"/>
      <c r="C151" s="6"/>
      <c r="D151" s="6"/>
      <c r="E151" s="6"/>
      <c r="F151" s="6"/>
      <c r="G151" s="6"/>
      <c r="H151" s="6"/>
      <c r="I151" s="9"/>
      <c r="J151" s="9"/>
      <c r="K151" s="8"/>
      <c r="L151" s="7"/>
      <c r="M151" s="6"/>
    </row>
    <row r="152" spans="1:13" x14ac:dyDescent="0.2">
      <c r="A152" s="6"/>
      <c r="B152" s="6"/>
      <c r="C152" s="6"/>
      <c r="D152" s="6"/>
      <c r="E152" s="6"/>
      <c r="F152" s="6"/>
      <c r="G152" s="6"/>
      <c r="H152" s="6"/>
      <c r="I152" s="9"/>
      <c r="J152" s="9"/>
      <c r="K152" s="8"/>
      <c r="L152" s="7"/>
      <c r="M152" s="6"/>
    </row>
    <row r="153" spans="1:13" x14ac:dyDescent="0.2">
      <c r="A153" s="6"/>
      <c r="B153" s="6"/>
      <c r="C153" s="6"/>
      <c r="D153" s="6"/>
      <c r="E153" s="6"/>
      <c r="F153" s="6"/>
      <c r="G153" s="6"/>
      <c r="H153" s="6"/>
      <c r="I153" s="9"/>
      <c r="J153" s="9"/>
      <c r="K153" s="8"/>
      <c r="L153" s="7"/>
      <c r="M153" s="6"/>
    </row>
    <row r="154" spans="1:13" x14ac:dyDescent="0.2">
      <c r="A154" s="6"/>
      <c r="B154" s="6"/>
      <c r="C154" s="6"/>
      <c r="D154" s="6"/>
      <c r="E154" s="6"/>
      <c r="F154" s="6"/>
      <c r="G154" s="6"/>
      <c r="H154" s="6"/>
      <c r="I154" s="9"/>
      <c r="J154" s="9"/>
      <c r="K154" s="8"/>
      <c r="L154" s="7"/>
      <c r="M154" s="6"/>
    </row>
    <row r="155" spans="1:13" x14ac:dyDescent="0.2">
      <c r="A155" s="6"/>
      <c r="B155" s="6"/>
      <c r="C155" s="6"/>
      <c r="D155" s="6"/>
      <c r="E155" s="6"/>
      <c r="F155" s="6"/>
      <c r="G155" s="6"/>
      <c r="H155" s="6"/>
      <c r="I155" s="9"/>
      <c r="J155" s="9"/>
      <c r="K155" s="8"/>
      <c r="L155" s="7"/>
      <c r="M155" s="6"/>
    </row>
    <row r="156" spans="1:13" x14ac:dyDescent="0.2">
      <c r="A156" s="6"/>
      <c r="B156" s="6"/>
      <c r="C156" s="6"/>
      <c r="D156" s="6"/>
      <c r="E156" s="6"/>
      <c r="F156" s="6"/>
      <c r="G156" s="6"/>
      <c r="H156" s="6"/>
      <c r="I156" s="9"/>
      <c r="J156" s="9"/>
      <c r="K156" s="8"/>
      <c r="L156" s="7"/>
      <c r="M156" s="6"/>
    </row>
    <row r="157" spans="1:13" x14ac:dyDescent="0.2">
      <c r="A157" s="6"/>
      <c r="B157" s="6"/>
      <c r="C157" s="6"/>
      <c r="D157" s="6"/>
      <c r="E157" s="6"/>
      <c r="F157" s="6"/>
      <c r="G157" s="6"/>
      <c r="H157" s="6"/>
      <c r="I157" s="9"/>
      <c r="J157" s="9"/>
      <c r="K157" s="8"/>
      <c r="L157" s="7"/>
      <c r="M157" s="6"/>
    </row>
    <row r="158" spans="1:13" x14ac:dyDescent="0.2">
      <c r="A158" s="6"/>
      <c r="B158" s="6"/>
      <c r="C158" s="6"/>
      <c r="D158" s="6"/>
      <c r="E158" s="6"/>
      <c r="F158" s="6"/>
      <c r="G158" s="6"/>
      <c r="H158" s="6"/>
      <c r="I158" s="9"/>
      <c r="J158" s="9"/>
      <c r="K158" s="8"/>
      <c r="L158" s="7"/>
      <c r="M158" s="6"/>
    </row>
    <row r="159" spans="1:13" x14ac:dyDescent="0.2">
      <c r="A159" s="6"/>
      <c r="B159" s="6"/>
      <c r="C159" s="6"/>
      <c r="D159" s="6"/>
      <c r="E159" s="6"/>
      <c r="F159" s="6"/>
      <c r="G159" s="6"/>
      <c r="H159" s="6"/>
      <c r="I159" s="9"/>
      <c r="J159" s="9"/>
      <c r="K159" s="8"/>
      <c r="L159" s="7"/>
      <c r="M159" s="6"/>
    </row>
    <row r="160" spans="1:13" x14ac:dyDescent="0.2">
      <c r="A160" s="6"/>
      <c r="B160" s="6"/>
      <c r="C160" s="6"/>
      <c r="D160" s="6"/>
      <c r="E160" s="6"/>
      <c r="F160" s="6"/>
      <c r="G160" s="6"/>
      <c r="H160" s="6"/>
      <c r="I160" s="9"/>
      <c r="J160" s="9"/>
      <c r="K160" s="8"/>
      <c r="L160" s="7"/>
      <c r="M160" s="6"/>
    </row>
    <row r="161" spans="1:13" x14ac:dyDescent="0.2">
      <c r="A161" s="6"/>
      <c r="B161" s="6"/>
      <c r="C161" s="6"/>
      <c r="D161" s="6"/>
      <c r="E161" s="6"/>
      <c r="F161" s="6"/>
      <c r="G161" s="6"/>
      <c r="H161" s="6"/>
      <c r="I161" s="9"/>
      <c r="J161" s="9"/>
      <c r="K161" s="8"/>
      <c r="L161" s="7"/>
      <c r="M161" s="6"/>
    </row>
    <row r="162" spans="1:13" x14ac:dyDescent="0.2">
      <c r="A162" s="6"/>
      <c r="B162" s="6"/>
      <c r="C162" s="6"/>
      <c r="D162" s="6"/>
      <c r="E162" s="6"/>
      <c r="F162" s="6"/>
      <c r="G162" s="6"/>
      <c r="H162" s="6"/>
      <c r="I162" s="9"/>
      <c r="J162" s="9"/>
      <c r="K162" s="8"/>
      <c r="L162" s="7"/>
      <c r="M162" s="6"/>
    </row>
    <row r="163" spans="1:13" x14ac:dyDescent="0.2">
      <c r="A163" s="6"/>
      <c r="B163" s="6"/>
      <c r="C163" s="6"/>
      <c r="D163" s="6"/>
      <c r="E163" s="6"/>
      <c r="F163" s="6"/>
      <c r="G163" s="6"/>
      <c r="H163" s="6"/>
      <c r="I163" s="9"/>
      <c r="J163" s="9"/>
      <c r="K163" s="8"/>
      <c r="L163" s="7"/>
      <c r="M163" s="6"/>
    </row>
    <row r="164" spans="1:13" x14ac:dyDescent="0.2">
      <c r="A164" s="6"/>
      <c r="B164" s="6"/>
      <c r="C164" s="6"/>
      <c r="D164" s="6"/>
      <c r="E164" s="6"/>
      <c r="F164" s="6"/>
      <c r="G164" s="6"/>
      <c r="H164" s="6"/>
      <c r="I164" s="9"/>
      <c r="J164" s="9"/>
      <c r="K164" s="8"/>
      <c r="L164" s="7"/>
      <c r="M164" s="6"/>
    </row>
    <row r="165" spans="1:13" x14ac:dyDescent="0.2">
      <c r="A165" s="6"/>
      <c r="B165" s="6"/>
      <c r="C165" s="6"/>
      <c r="D165" s="6"/>
      <c r="E165" s="6"/>
      <c r="F165" s="6"/>
      <c r="G165" s="6"/>
      <c r="H165" s="6"/>
      <c r="I165" s="9"/>
      <c r="J165" s="9"/>
      <c r="K165" s="8"/>
      <c r="L165" s="7"/>
      <c r="M165" s="6"/>
    </row>
    <row r="166" spans="1:13" x14ac:dyDescent="0.2">
      <c r="A166" s="6"/>
      <c r="B166" s="6"/>
      <c r="C166" s="6"/>
      <c r="D166" s="6"/>
      <c r="E166" s="6"/>
      <c r="F166" s="6"/>
      <c r="G166" s="6"/>
      <c r="H166" s="6"/>
      <c r="I166" s="9"/>
      <c r="J166" s="9"/>
      <c r="K166" s="8"/>
      <c r="L166" s="7"/>
      <c r="M166" s="6"/>
    </row>
    <row r="167" spans="1:13" x14ac:dyDescent="0.2">
      <c r="A167" s="6"/>
      <c r="B167" s="6"/>
      <c r="C167" s="6"/>
      <c r="D167" s="6"/>
      <c r="E167" s="6"/>
      <c r="F167" s="6"/>
      <c r="G167" s="6"/>
      <c r="H167" s="6"/>
      <c r="I167" s="9"/>
      <c r="J167" s="9"/>
      <c r="K167" s="8"/>
      <c r="L167" s="7"/>
      <c r="M167" s="6"/>
    </row>
    <row r="168" spans="1:13" x14ac:dyDescent="0.2">
      <c r="A168" s="6"/>
      <c r="B168" s="6"/>
      <c r="C168" s="6"/>
      <c r="D168" s="6"/>
      <c r="E168" s="6"/>
      <c r="F168" s="6"/>
      <c r="G168" s="6"/>
      <c r="H168" s="6"/>
      <c r="I168" s="9"/>
      <c r="J168" s="9"/>
      <c r="K168" s="8"/>
      <c r="L168" s="7"/>
      <c r="M168" s="6"/>
    </row>
    <row r="169" spans="1:13" x14ac:dyDescent="0.2">
      <c r="A169" s="6"/>
      <c r="B169" s="6"/>
      <c r="C169" s="6"/>
      <c r="D169" s="6"/>
      <c r="E169" s="6"/>
      <c r="F169" s="6"/>
      <c r="G169" s="6"/>
      <c r="H169" s="6"/>
      <c r="I169" s="9"/>
      <c r="J169" s="9"/>
      <c r="K169" s="8"/>
      <c r="L169" s="7"/>
      <c r="M169" s="6"/>
    </row>
    <row r="170" spans="1:13" x14ac:dyDescent="0.2">
      <c r="A170" s="6"/>
      <c r="B170" s="6"/>
      <c r="C170" s="6"/>
      <c r="D170" s="6"/>
      <c r="E170" s="6"/>
      <c r="F170" s="6"/>
      <c r="G170" s="6"/>
      <c r="H170" s="6"/>
      <c r="I170" s="9"/>
      <c r="J170" s="9"/>
      <c r="K170" s="8"/>
      <c r="L170" s="7"/>
      <c r="M170" s="6"/>
    </row>
    <row r="171" spans="1:13" x14ac:dyDescent="0.2">
      <c r="A171" s="6"/>
      <c r="B171" s="6"/>
      <c r="C171" s="6"/>
      <c r="D171" s="6"/>
      <c r="E171" s="6"/>
      <c r="F171" s="6"/>
      <c r="G171" s="6"/>
      <c r="H171" s="6"/>
      <c r="I171" s="9"/>
      <c r="J171" s="9"/>
      <c r="K171" s="8"/>
      <c r="L171" s="7"/>
      <c r="M171" s="6"/>
    </row>
    <row r="172" spans="1:13" x14ac:dyDescent="0.2">
      <c r="A172" s="6"/>
      <c r="B172" s="6"/>
      <c r="C172" s="6"/>
      <c r="D172" s="6"/>
      <c r="E172" s="6"/>
      <c r="F172" s="6"/>
      <c r="G172" s="6"/>
      <c r="H172" s="6"/>
      <c r="I172" s="9"/>
      <c r="J172" s="9"/>
      <c r="K172" s="8"/>
      <c r="L172" s="7"/>
      <c r="M172" s="6"/>
    </row>
    <row r="173" spans="1:13" x14ac:dyDescent="0.2">
      <c r="A173" s="6"/>
      <c r="B173" s="6"/>
      <c r="C173" s="6"/>
      <c r="D173" s="6"/>
      <c r="E173" s="6"/>
      <c r="F173" s="6"/>
      <c r="G173" s="6"/>
      <c r="H173" s="6"/>
      <c r="I173" s="9"/>
      <c r="J173" s="9"/>
      <c r="K173" s="8"/>
      <c r="L173" s="7"/>
      <c r="M173" s="6"/>
    </row>
    <row r="174" spans="1:13" x14ac:dyDescent="0.2">
      <c r="A174" s="6"/>
      <c r="B174" s="6"/>
      <c r="C174" s="6"/>
      <c r="D174" s="6"/>
      <c r="E174" s="6"/>
      <c r="F174" s="6"/>
      <c r="G174" s="6"/>
      <c r="H174" s="6"/>
      <c r="I174" s="9"/>
      <c r="J174" s="9"/>
      <c r="K174" s="8"/>
      <c r="L174" s="7"/>
      <c r="M174" s="6"/>
    </row>
    <row r="175" spans="1:13" x14ac:dyDescent="0.2">
      <c r="A175" s="6"/>
      <c r="B175" s="6"/>
      <c r="C175" s="6"/>
      <c r="D175" s="6"/>
      <c r="E175" s="6"/>
      <c r="F175" s="6"/>
      <c r="G175" s="6"/>
      <c r="H175" s="6"/>
      <c r="I175" s="9"/>
      <c r="J175" s="9"/>
      <c r="K175" s="8"/>
      <c r="L175" s="7"/>
      <c r="M175" s="6"/>
    </row>
    <row r="176" spans="1:13" x14ac:dyDescent="0.2">
      <c r="A176" s="6"/>
      <c r="B176" s="6"/>
      <c r="C176" s="6"/>
      <c r="D176" s="6"/>
      <c r="E176" s="6"/>
      <c r="F176" s="6"/>
      <c r="G176" s="6"/>
      <c r="H176" s="6"/>
      <c r="I176" s="9"/>
      <c r="J176" s="9"/>
      <c r="K176" s="8"/>
      <c r="L176" s="7"/>
      <c r="M176" s="6"/>
    </row>
    <row r="177" spans="1:13" x14ac:dyDescent="0.2">
      <c r="A177" s="6"/>
      <c r="B177" s="6"/>
      <c r="C177" s="6"/>
      <c r="D177" s="6"/>
      <c r="E177" s="6"/>
      <c r="F177" s="6"/>
      <c r="G177" s="6"/>
      <c r="H177" s="6"/>
      <c r="I177" s="9"/>
      <c r="J177" s="9"/>
      <c r="K177" s="8"/>
      <c r="L177" s="7"/>
      <c r="M177" s="6"/>
    </row>
    <row r="178" spans="1:13" x14ac:dyDescent="0.2">
      <c r="A178" s="6"/>
      <c r="B178" s="6"/>
      <c r="C178" s="6"/>
      <c r="D178" s="6"/>
      <c r="E178" s="6"/>
      <c r="F178" s="6"/>
      <c r="G178" s="6"/>
      <c r="H178" s="6"/>
      <c r="I178" s="9"/>
      <c r="J178" s="9"/>
      <c r="K178" s="8"/>
      <c r="L178" s="7"/>
      <c r="M178" s="6"/>
    </row>
    <row r="179" spans="1:13" x14ac:dyDescent="0.2">
      <c r="A179" s="6"/>
      <c r="B179" s="6"/>
      <c r="C179" s="6"/>
      <c r="D179" s="6"/>
      <c r="E179" s="6"/>
      <c r="F179" s="6"/>
      <c r="G179" s="6"/>
      <c r="H179" s="6"/>
      <c r="I179" s="9"/>
      <c r="J179" s="9"/>
      <c r="K179" s="8"/>
      <c r="L179" s="7"/>
      <c r="M179" s="6"/>
    </row>
    <row r="180" spans="1:13" x14ac:dyDescent="0.2">
      <c r="A180" s="6"/>
      <c r="B180" s="6"/>
      <c r="C180" s="6"/>
      <c r="D180" s="6"/>
      <c r="E180" s="6"/>
      <c r="F180" s="6"/>
      <c r="G180" s="6"/>
      <c r="H180" s="6"/>
      <c r="I180" s="9"/>
      <c r="J180" s="9"/>
      <c r="K180" s="8"/>
      <c r="L180" s="7"/>
      <c r="M180" s="6"/>
    </row>
    <row r="181" spans="1:13" x14ac:dyDescent="0.2">
      <c r="A181" s="6"/>
      <c r="B181" s="6"/>
      <c r="C181" s="6"/>
      <c r="D181" s="6"/>
      <c r="E181" s="6"/>
      <c r="F181" s="6"/>
      <c r="G181" s="6"/>
      <c r="H181" s="6"/>
      <c r="I181" s="9"/>
      <c r="J181" s="9"/>
      <c r="K181" s="8"/>
      <c r="L181" s="7"/>
      <c r="M181" s="6"/>
    </row>
    <row r="182" spans="1:13" x14ac:dyDescent="0.2">
      <c r="A182" s="6"/>
      <c r="B182" s="6"/>
      <c r="C182" s="6"/>
      <c r="D182" s="6"/>
      <c r="E182" s="6"/>
      <c r="F182" s="6"/>
      <c r="G182" s="6"/>
      <c r="H182" s="6"/>
      <c r="I182" s="9"/>
      <c r="J182" s="9"/>
      <c r="K182" s="8"/>
      <c r="L182" s="7"/>
      <c r="M182" s="6"/>
    </row>
    <row r="183" spans="1:13" x14ac:dyDescent="0.2">
      <c r="A183" s="6"/>
      <c r="B183" s="6"/>
      <c r="C183" s="6"/>
      <c r="D183" s="6"/>
      <c r="E183" s="6"/>
      <c r="F183" s="6"/>
      <c r="G183" s="6"/>
      <c r="H183" s="6"/>
      <c r="I183" s="9"/>
      <c r="J183" s="9"/>
      <c r="K183" s="8"/>
      <c r="L183" s="7"/>
      <c r="M183" s="6"/>
    </row>
    <row r="184" spans="1:13" x14ac:dyDescent="0.2">
      <c r="A184" s="6"/>
      <c r="B184" s="6"/>
      <c r="C184" s="6"/>
      <c r="D184" s="6"/>
      <c r="E184" s="6"/>
      <c r="F184" s="6"/>
      <c r="G184" s="6"/>
      <c r="H184" s="6"/>
      <c r="I184" s="9"/>
      <c r="J184" s="9"/>
      <c r="K184" s="8"/>
      <c r="L184" s="7"/>
      <c r="M184" s="6"/>
    </row>
    <row r="185" spans="1:13" x14ac:dyDescent="0.2">
      <c r="A185" s="6"/>
      <c r="B185" s="6"/>
      <c r="C185" s="6"/>
      <c r="D185" s="6"/>
      <c r="E185" s="6"/>
      <c r="F185" s="6"/>
      <c r="G185" s="6"/>
      <c r="H185" s="6"/>
      <c r="I185" s="9"/>
      <c r="J185" s="9"/>
      <c r="K185" s="8"/>
      <c r="L185" s="7"/>
      <c r="M185" s="6"/>
    </row>
    <row r="186" spans="1:13" x14ac:dyDescent="0.2">
      <c r="A186" s="6"/>
      <c r="B186" s="6"/>
      <c r="C186" s="6"/>
      <c r="D186" s="6"/>
      <c r="E186" s="6"/>
      <c r="F186" s="6"/>
      <c r="G186" s="6"/>
      <c r="H186" s="6"/>
      <c r="I186" s="9"/>
      <c r="J186" s="9"/>
      <c r="K186" s="8"/>
      <c r="L186" s="7"/>
      <c r="M186" s="6"/>
    </row>
    <row r="187" spans="1:13" x14ac:dyDescent="0.2">
      <c r="A187" s="6"/>
      <c r="B187" s="6"/>
      <c r="C187" s="6"/>
      <c r="D187" s="6"/>
      <c r="E187" s="6"/>
      <c r="F187" s="6"/>
      <c r="G187" s="6"/>
      <c r="H187" s="6"/>
      <c r="I187" s="9"/>
      <c r="J187" s="9"/>
      <c r="K187" s="8"/>
      <c r="L187" s="7"/>
      <c r="M187" s="6"/>
    </row>
    <row r="188" spans="1:13" x14ac:dyDescent="0.2">
      <c r="A188" s="6"/>
      <c r="B188" s="6"/>
      <c r="C188" s="6"/>
      <c r="D188" s="6"/>
      <c r="E188" s="6"/>
      <c r="F188" s="6"/>
      <c r="G188" s="6"/>
      <c r="H188" s="6"/>
      <c r="I188" s="9"/>
      <c r="J188" s="9"/>
      <c r="K188" s="8"/>
      <c r="L188" s="7"/>
      <c r="M188" s="6"/>
    </row>
    <row r="189" spans="1:13" x14ac:dyDescent="0.2">
      <c r="A189" s="6"/>
      <c r="B189" s="6"/>
      <c r="C189" s="6"/>
      <c r="D189" s="6"/>
      <c r="E189" s="6"/>
      <c r="F189" s="6"/>
      <c r="G189" s="6"/>
      <c r="H189" s="6"/>
      <c r="I189" s="9"/>
      <c r="J189" s="9"/>
      <c r="K189" s="8"/>
      <c r="L189" s="7"/>
      <c r="M189" s="6"/>
    </row>
    <row r="190" spans="1:13" x14ac:dyDescent="0.2">
      <c r="A190" s="6"/>
      <c r="B190" s="6"/>
      <c r="C190" s="6"/>
      <c r="D190" s="6"/>
      <c r="E190" s="6"/>
      <c r="F190" s="6"/>
      <c r="G190" s="6"/>
      <c r="H190" s="6"/>
      <c r="I190" s="9"/>
      <c r="J190" s="9"/>
      <c r="K190" s="8"/>
      <c r="L190" s="7"/>
      <c r="M190" s="6"/>
    </row>
    <row r="191" spans="1:13" x14ac:dyDescent="0.2">
      <c r="A191" s="6"/>
      <c r="B191" s="6"/>
      <c r="C191" s="6"/>
      <c r="D191" s="6"/>
      <c r="E191" s="6"/>
      <c r="F191" s="6"/>
      <c r="G191" s="6"/>
      <c r="H191" s="6"/>
      <c r="I191" s="9"/>
      <c r="J191" s="9"/>
      <c r="K191" s="8"/>
      <c r="L191" s="7"/>
      <c r="M191" s="6"/>
    </row>
    <row r="192" spans="1:13" x14ac:dyDescent="0.2">
      <c r="A192" s="6"/>
      <c r="B192" s="6"/>
      <c r="C192" s="6"/>
      <c r="D192" s="6"/>
      <c r="E192" s="6"/>
      <c r="F192" s="6"/>
      <c r="G192" s="6"/>
      <c r="H192" s="6"/>
      <c r="I192" s="9"/>
      <c r="J192" s="9"/>
      <c r="K192" s="8"/>
      <c r="L192" s="7"/>
      <c r="M192" s="6"/>
    </row>
    <row r="193" spans="1:13" x14ac:dyDescent="0.2">
      <c r="A193" s="6"/>
      <c r="B193" s="6"/>
      <c r="C193" s="6"/>
      <c r="D193" s="6"/>
      <c r="E193" s="6"/>
      <c r="F193" s="6"/>
      <c r="G193" s="6"/>
      <c r="H193" s="6"/>
      <c r="I193" s="9"/>
      <c r="J193" s="9"/>
      <c r="K193" s="8"/>
      <c r="L193" s="7"/>
      <c r="M193" s="6"/>
    </row>
    <row r="194" spans="1:13" x14ac:dyDescent="0.2">
      <c r="A194" s="6"/>
      <c r="B194" s="6"/>
      <c r="C194" s="6"/>
      <c r="D194" s="6"/>
      <c r="E194" s="6"/>
      <c r="F194" s="6"/>
      <c r="G194" s="6"/>
      <c r="H194" s="6"/>
      <c r="I194" s="9"/>
      <c r="J194" s="9"/>
      <c r="K194" s="8"/>
      <c r="L194" s="7"/>
      <c r="M194" s="6"/>
    </row>
    <row r="195" spans="1:13" x14ac:dyDescent="0.2">
      <c r="A195" s="6"/>
      <c r="B195" s="6"/>
      <c r="C195" s="6"/>
      <c r="D195" s="6"/>
      <c r="E195" s="6"/>
      <c r="F195" s="6"/>
      <c r="G195" s="6"/>
      <c r="H195" s="6"/>
      <c r="I195" s="9"/>
      <c r="J195" s="9"/>
      <c r="K195" s="8"/>
      <c r="L195" s="7"/>
      <c r="M195" s="6"/>
    </row>
    <row r="196" spans="1:13" x14ac:dyDescent="0.2">
      <c r="A196" s="6"/>
      <c r="B196" s="6"/>
      <c r="C196" s="6"/>
      <c r="D196" s="6"/>
      <c r="E196" s="6"/>
      <c r="F196" s="6"/>
      <c r="G196" s="6"/>
      <c r="H196" s="6"/>
      <c r="I196" s="9"/>
      <c r="J196" s="9"/>
      <c r="K196" s="8"/>
      <c r="L196" s="7"/>
      <c r="M196" s="6"/>
    </row>
    <row r="197" spans="1:13" x14ac:dyDescent="0.2">
      <c r="A197" s="6"/>
      <c r="B197" s="6"/>
      <c r="C197" s="6"/>
      <c r="D197" s="6"/>
      <c r="E197" s="6"/>
      <c r="F197" s="6"/>
      <c r="G197" s="6"/>
      <c r="H197" s="6"/>
      <c r="I197" s="9"/>
      <c r="J197" s="9"/>
      <c r="K197" s="8"/>
      <c r="L197" s="7"/>
      <c r="M197" s="6"/>
    </row>
    <row r="198" spans="1:13" x14ac:dyDescent="0.2">
      <c r="A198" s="6"/>
      <c r="B198" s="6"/>
      <c r="C198" s="6"/>
      <c r="D198" s="6"/>
      <c r="E198" s="6"/>
      <c r="F198" s="6"/>
      <c r="G198" s="6"/>
      <c r="H198" s="6"/>
      <c r="I198" s="9"/>
      <c r="J198" s="9"/>
      <c r="K198" s="8"/>
      <c r="L198" s="7"/>
      <c r="M198" s="6"/>
    </row>
    <row r="199" spans="1:13" x14ac:dyDescent="0.2">
      <c r="A199" s="6"/>
      <c r="B199" s="6"/>
      <c r="C199" s="6"/>
      <c r="D199" s="6"/>
      <c r="E199" s="6"/>
      <c r="F199" s="6"/>
      <c r="G199" s="6"/>
      <c r="H199" s="6"/>
      <c r="I199" s="9"/>
      <c r="J199" s="9"/>
      <c r="K199" s="8"/>
      <c r="L199" s="7"/>
      <c r="M199" s="6"/>
    </row>
    <row r="200" spans="1:13" x14ac:dyDescent="0.2">
      <c r="A200" s="6"/>
      <c r="B200" s="6"/>
      <c r="C200" s="6"/>
      <c r="D200" s="6"/>
      <c r="E200" s="6"/>
      <c r="F200" s="6"/>
      <c r="G200" s="6"/>
      <c r="H200" s="6"/>
      <c r="I200" s="9"/>
      <c r="J200" s="9"/>
      <c r="K200" s="8"/>
      <c r="L200" s="7"/>
      <c r="M200" s="6"/>
    </row>
    <row r="201" spans="1:13" x14ac:dyDescent="0.2">
      <c r="A201" s="6"/>
      <c r="B201" s="6"/>
      <c r="C201" s="6"/>
      <c r="D201" s="6"/>
      <c r="E201" s="6"/>
      <c r="F201" s="6"/>
      <c r="G201" s="6"/>
      <c r="H201" s="6"/>
      <c r="I201" s="9"/>
      <c r="J201" s="9"/>
      <c r="K201" s="8"/>
      <c r="L201" s="7"/>
      <c r="M201" s="6"/>
    </row>
    <row r="202" spans="1:13" x14ac:dyDescent="0.2">
      <c r="A202" s="6"/>
      <c r="B202" s="6"/>
      <c r="C202" s="6"/>
      <c r="D202" s="6"/>
      <c r="E202" s="6"/>
      <c r="F202" s="6"/>
      <c r="G202" s="6"/>
      <c r="H202" s="6"/>
      <c r="I202" s="9"/>
      <c r="J202" s="9"/>
      <c r="K202" s="8"/>
      <c r="L202" s="7"/>
      <c r="M202" s="6"/>
    </row>
    <row r="203" spans="1:13" x14ac:dyDescent="0.2">
      <c r="A203" s="6"/>
      <c r="B203" s="6"/>
      <c r="C203" s="6"/>
      <c r="D203" s="6"/>
      <c r="E203" s="6"/>
      <c r="F203" s="6"/>
      <c r="G203" s="6"/>
      <c r="H203" s="6"/>
      <c r="I203" s="9"/>
      <c r="J203" s="9"/>
      <c r="K203" s="8"/>
      <c r="L203" s="7"/>
      <c r="M203" s="6"/>
    </row>
    <row r="204" spans="1:13" x14ac:dyDescent="0.2">
      <c r="A204" s="6"/>
      <c r="B204" s="6"/>
      <c r="C204" s="6"/>
      <c r="D204" s="6"/>
      <c r="E204" s="6"/>
      <c r="F204" s="6"/>
      <c r="G204" s="6"/>
      <c r="H204" s="6"/>
      <c r="I204" s="9"/>
      <c r="J204" s="9"/>
      <c r="K204" s="8"/>
      <c r="L204" s="7"/>
      <c r="M204" s="6"/>
    </row>
    <row r="205" spans="1:13" x14ac:dyDescent="0.2">
      <c r="A205" s="6"/>
      <c r="B205" s="6"/>
      <c r="C205" s="6"/>
      <c r="D205" s="6"/>
      <c r="E205" s="6"/>
      <c r="F205" s="6"/>
      <c r="G205" s="6"/>
      <c r="H205" s="6"/>
      <c r="I205" s="9"/>
      <c r="J205" s="9"/>
      <c r="K205" s="8"/>
      <c r="L205" s="7"/>
      <c r="M205" s="6"/>
    </row>
    <row r="206" spans="1:13" x14ac:dyDescent="0.2">
      <c r="A206" s="6"/>
      <c r="B206" s="6"/>
      <c r="C206" s="6"/>
      <c r="D206" s="6"/>
      <c r="E206" s="6"/>
      <c r="F206" s="6"/>
      <c r="G206" s="6"/>
      <c r="H206" s="6"/>
      <c r="I206" s="9"/>
      <c r="J206" s="9"/>
      <c r="K206" s="8"/>
      <c r="L206" s="7"/>
      <c r="M206" s="6"/>
    </row>
    <row r="207" spans="1:13" x14ac:dyDescent="0.2">
      <c r="A207" s="6"/>
      <c r="B207" s="6"/>
      <c r="C207" s="6"/>
      <c r="D207" s="6"/>
      <c r="E207" s="6"/>
      <c r="F207" s="6"/>
      <c r="G207" s="6"/>
      <c r="H207" s="6"/>
      <c r="I207" s="9"/>
      <c r="J207" s="9"/>
      <c r="K207" s="8"/>
      <c r="L207" s="7"/>
      <c r="M207" s="6"/>
    </row>
    <row r="208" spans="1:13" x14ac:dyDescent="0.2">
      <c r="A208" s="6"/>
      <c r="B208" s="6"/>
      <c r="C208" s="6"/>
      <c r="D208" s="6"/>
      <c r="E208" s="6"/>
      <c r="F208" s="6"/>
      <c r="G208" s="6"/>
      <c r="H208" s="6"/>
      <c r="I208" s="9"/>
      <c r="J208" s="9"/>
      <c r="K208" s="8"/>
      <c r="L208" s="7"/>
      <c r="M208" s="6"/>
    </row>
    <row r="209" spans="1:13" x14ac:dyDescent="0.2">
      <c r="A209" s="6"/>
      <c r="B209" s="6"/>
      <c r="C209" s="6"/>
      <c r="D209" s="6"/>
      <c r="E209" s="6"/>
      <c r="F209" s="6"/>
      <c r="G209" s="6"/>
      <c r="H209" s="6"/>
      <c r="I209" s="9"/>
      <c r="J209" s="9"/>
      <c r="K209" s="8"/>
      <c r="L209" s="7"/>
      <c r="M209" s="6"/>
    </row>
    <row r="210" spans="1:13" x14ac:dyDescent="0.2">
      <c r="A210" s="6"/>
      <c r="B210" s="6"/>
      <c r="C210" s="6"/>
      <c r="D210" s="6"/>
      <c r="E210" s="6"/>
      <c r="F210" s="6"/>
      <c r="G210" s="6"/>
      <c r="H210" s="6"/>
      <c r="I210" s="9"/>
      <c r="J210" s="9"/>
      <c r="K210" s="8"/>
      <c r="L210" s="7"/>
      <c r="M210" s="6"/>
    </row>
    <row r="211" spans="1:13" x14ac:dyDescent="0.2">
      <c r="A211" s="6"/>
      <c r="B211" s="6"/>
      <c r="C211" s="6"/>
      <c r="D211" s="6"/>
      <c r="E211" s="6"/>
      <c r="F211" s="6"/>
      <c r="G211" s="6"/>
      <c r="H211" s="6"/>
      <c r="I211" s="9"/>
      <c r="J211" s="9"/>
      <c r="K211" s="8"/>
      <c r="L211" s="7"/>
      <c r="M211" s="6"/>
    </row>
    <row r="212" spans="1:13" x14ac:dyDescent="0.2">
      <c r="A212" s="6"/>
      <c r="B212" s="6"/>
      <c r="C212" s="6"/>
      <c r="D212" s="6"/>
      <c r="E212" s="6"/>
      <c r="F212" s="6"/>
      <c r="G212" s="6"/>
      <c r="H212" s="6"/>
      <c r="I212" s="9"/>
      <c r="J212" s="9"/>
      <c r="K212" s="8"/>
      <c r="L212" s="7"/>
      <c r="M212" s="6"/>
    </row>
    <row r="213" spans="1:13" x14ac:dyDescent="0.2">
      <c r="A213" s="6"/>
      <c r="B213" s="6"/>
      <c r="C213" s="6"/>
      <c r="D213" s="6"/>
      <c r="E213" s="6"/>
      <c r="F213" s="6"/>
      <c r="G213" s="6"/>
      <c r="H213" s="6"/>
      <c r="I213" s="9"/>
      <c r="J213" s="9"/>
      <c r="K213" s="8"/>
      <c r="L213" s="7"/>
      <c r="M213" s="6"/>
    </row>
    <row r="214" spans="1:13" x14ac:dyDescent="0.2">
      <c r="A214" s="6"/>
      <c r="B214" s="6"/>
      <c r="C214" s="6"/>
      <c r="D214" s="6"/>
      <c r="E214" s="6"/>
      <c r="F214" s="6"/>
      <c r="G214" s="6"/>
      <c r="H214" s="6"/>
      <c r="I214" s="9"/>
      <c r="J214" s="9"/>
      <c r="K214" s="8"/>
      <c r="L214" s="7"/>
      <c r="M214" s="6"/>
    </row>
    <row r="215" spans="1:13" x14ac:dyDescent="0.2">
      <c r="A215" s="6"/>
      <c r="B215" s="6"/>
      <c r="C215" s="6"/>
      <c r="D215" s="6"/>
      <c r="E215" s="6"/>
      <c r="F215" s="6"/>
      <c r="G215" s="6"/>
      <c r="H215" s="6"/>
      <c r="I215" s="9"/>
      <c r="J215" s="9"/>
      <c r="K215" s="8"/>
      <c r="L215" s="7"/>
      <c r="M215" s="6"/>
    </row>
    <row r="216" spans="1:13" x14ac:dyDescent="0.2">
      <c r="A216" s="6"/>
      <c r="B216" s="6"/>
      <c r="C216" s="6"/>
      <c r="D216" s="6"/>
      <c r="E216" s="6"/>
      <c r="F216" s="6"/>
      <c r="G216" s="6"/>
      <c r="H216" s="6"/>
      <c r="I216" s="9"/>
      <c r="J216" s="9"/>
      <c r="K216" s="8"/>
      <c r="L216" s="7"/>
      <c r="M216" s="6"/>
    </row>
    <row r="217" spans="1:13" x14ac:dyDescent="0.2">
      <c r="A217" s="6"/>
      <c r="B217" s="6"/>
      <c r="C217" s="6"/>
      <c r="D217" s="6"/>
      <c r="E217" s="6"/>
      <c r="F217" s="6"/>
      <c r="G217" s="6"/>
      <c r="H217" s="6"/>
      <c r="I217" s="9"/>
      <c r="J217" s="9"/>
      <c r="K217" s="8"/>
      <c r="L217" s="7"/>
      <c r="M217" s="6"/>
    </row>
    <row r="218" spans="1:13" x14ac:dyDescent="0.2">
      <c r="A218" s="6"/>
      <c r="B218" s="6"/>
      <c r="C218" s="6"/>
      <c r="D218" s="6"/>
      <c r="E218" s="6"/>
      <c r="F218" s="6"/>
      <c r="G218" s="6"/>
      <c r="H218" s="6"/>
      <c r="I218" s="9"/>
      <c r="J218" s="9"/>
      <c r="K218" s="8"/>
      <c r="L218" s="7"/>
      <c r="M218" s="6"/>
    </row>
    <row r="219" spans="1:13" x14ac:dyDescent="0.2">
      <c r="A219" s="6"/>
      <c r="B219" s="6"/>
      <c r="C219" s="6"/>
      <c r="D219" s="6"/>
      <c r="E219" s="6"/>
      <c r="F219" s="6"/>
      <c r="G219" s="6"/>
      <c r="H219" s="6"/>
      <c r="I219" s="9"/>
      <c r="J219" s="9"/>
      <c r="K219" s="8"/>
      <c r="L219" s="7"/>
      <c r="M219" s="6"/>
    </row>
    <row r="220" spans="1:13" x14ac:dyDescent="0.2">
      <c r="A220" s="6"/>
      <c r="B220" s="6"/>
      <c r="C220" s="6"/>
      <c r="D220" s="6"/>
      <c r="E220" s="6"/>
      <c r="F220" s="6"/>
      <c r="G220" s="6"/>
      <c r="H220" s="6"/>
      <c r="I220" s="9"/>
      <c r="J220" s="9"/>
      <c r="K220" s="8"/>
      <c r="L220" s="7"/>
      <c r="M220" s="6"/>
    </row>
    <row r="221" spans="1:13" x14ac:dyDescent="0.2">
      <c r="A221" s="6"/>
      <c r="B221" s="6"/>
      <c r="C221" s="6"/>
      <c r="D221" s="6"/>
      <c r="E221" s="6"/>
      <c r="F221" s="6"/>
      <c r="G221" s="6"/>
      <c r="H221" s="6"/>
      <c r="I221" s="9"/>
      <c r="J221" s="9"/>
      <c r="K221" s="8"/>
      <c r="L221" s="7"/>
      <c r="M221" s="6"/>
    </row>
    <row r="222" spans="1:13" x14ac:dyDescent="0.2">
      <c r="A222" s="6"/>
      <c r="B222" s="6"/>
      <c r="C222" s="6"/>
      <c r="D222" s="6"/>
      <c r="E222" s="6"/>
      <c r="F222" s="6"/>
      <c r="G222" s="6"/>
      <c r="H222" s="6"/>
      <c r="I222" s="9"/>
      <c r="J222" s="9"/>
      <c r="K222" s="8"/>
      <c r="L222" s="7"/>
      <c r="M222" s="6"/>
    </row>
    <row r="223" spans="1:13" x14ac:dyDescent="0.2">
      <c r="A223" s="6"/>
      <c r="B223" s="6"/>
      <c r="C223" s="6"/>
      <c r="D223" s="6"/>
      <c r="E223" s="6"/>
      <c r="F223" s="6"/>
      <c r="G223" s="6"/>
      <c r="H223" s="6"/>
      <c r="I223" s="9"/>
      <c r="J223" s="9"/>
      <c r="K223" s="8"/>
      <c r="L223" s="7"/>
      <c r="M223" s="6"/>
    </row>
    <row r="224" spans="1:13" x14ac:dyDescent="0.2">
      <c r="A224" s="6"/>
      <c r="B224" s="6"/>
      <c r="C224" s="6"/>
      <c r="D224" s="6"/>
      <c r="E224" s="6"/>
      <c r="F224" s="6"/>
      <c r="G224" s="6"/>
      <c r="H224" s="6"/>
      <c r="I224" s="9"/>
      <c r="J224" s="9"/>
      <c r="K224" s="8"/>
      <c r="L224" s="7"/>
      <c r="M224" s="6"/>
    </row>
    <row r="225" spans="1:13" x14ac:dyDescent="0.2">
      <c r="A225" s="6"/>
      <c r="B225" s="6"/>
      <c r="C225" s="6"/>
      <c r="D225" s="6"/>
      <c r="E225" s="6"/>
      <c r="F225" s="6"/>
      <c r="G225" s="6"/>
      <c r="H225" s="6"/>
      <c r="I225" s="9"/>
      <c r="J225" s="9"/>
      <c r="K225" s="8"/>
      <c r="L225" s="7"/>
      <c r="M225" s="6"/>
    </row>
    <row r="226" spans="1:13" x14ac:dyDescent="0.2">
      <c r="A226" s="6"/>
      <c r="B226" s="6"/>
      <c r="C226" s="6"/>
      <c r="D226" s="6"/>
      <c r="E226" s="6"/>
      <c r="F226" s="6"/>
      <c r="G226" s="6"/>
      <c r="H226" s="6"/>
      <c r="I226" s="9"/>
      <c r="J226" s="9"/>
      <c r="K226" s="8"/>
      <c r="L226" s="7"/>
      <c r="M226" s="6"/>
    </row>
    <row r="227" spans="1:13" x14ac:dyDescent="0.2">
      <c r="A227" s="6"/>
      <c r="B227" s="6"/>
      <c r="C227" s="6"/>
      <c r="D227" s="6"/>
      <c r="E227" s="6"/>
      <c r="F227" s="6"/>
      <c r="G227" s="6"/>
      <c r="H227" s="6"/>
      <c r="I227" s="9"/>
      <c r="J227" s="9"/>
      <c r="K227" s="8"/>
      <c r="L227" s="7"/>
      <c r="M227" s="6"/>
    </row>
    <row r="228" spans="1:13" x14ac:dyDescent="0.2">
      <c r="A228" s="6"/>
      <c r="B228" s="6"/>
      <c r="C228" s="6"/>
      <c r="D228" s="6"/>
      <c r="E228" s="6"/>
      <c r="F228" s="6"/>
      <c r="G228" s="6"/>
      <c r="H228" s="6"/>
      <c r="I228" s="9"/>
      <c r="J228" s="9"/>
      <c r="K228" s="8"/>
      <c r="L228" s="7"/>
      <c r="M228" s="6"/>
    </row>
    <row r="229" spans="1:13" x14ac:dyDescent="0.2">
      <c r="A229" s="6"/>
      <c r="B229" s="6"/>
      <c r="C229" s="6"/>
      <c r="D229" s="6"/>
      <c r="E229" s="6"/>
      <c r="F229" s="6"/>
      <c r="G229" s="6"/>
      <c r="H229" s="6"/>
      <c r="I229" s="9"/>
      <c r="J229" s="9"/>
      <c r="K229" s="8"/>
      <c r="L229" s="7"/>
      <c r="M229" s="6"/>
    </row>
    <row r="230" spans="1:13" x14ac:dyDescent="0.2">
      <c r="A230" s="5"/>
      <c r="B230" s="5"/>
      <c r="C230" s="5"/>
      <c r="D230" s="5"/>
      <c r="E230" s="5"/>
      <c r="F230" s="5"/>
      <c r="G230" s="5"/>
      <c r="H230" s="5"/>
    </row>
    <row r="231" spans="1:13" x14ac:dyDescent="0.2">
      <c r="A231" s="5"/>
      <c r="B231" s="5"/>
      <c r="C231" s="5"/>
      <c r="D231" s="5"/>
      <c r="E231" s="5"/>
      <c r="F231" s="5"/>
      <c r="G231" s="5"/>
      <c r="H231" s="5"/>
    </row>
    <row r="232" spans="1:13" x14ac:dyDescent="0.2">
      <c r="A232" s="5"/>
      <c r="B232" s="5"/>
      <c r="C232" s="5"/>
      <c r="D232" s="5"/>
      <c r="E232" s="5"/>
      <c r="F232" s="5"/>
      <c r="G232" s="5"/>
      <c r="H232" s="5"/>
    </row>
    <row r="233" spans="1:13" x14ac:dyDescent="0.2">
      <c r="A233" s="5"/>
      <c r="B233" s="5"/>
      <c r="C233" s="5"/>
      <c r="D233" s="5"/>
      <c r="E233" s="5"/>
      <c r="F233" s="5"/>
      <c r="G233" s="5"/>
      <c r="H233" s="5"/>
    </row>
    <row r="234" spans="1:13" x14ac:dyDescent="0.2">
      <c r="A234" s="5"/>
      <c r="B234" s="5"/>
      <c r="C234" s="5"/>
      <c r="D234" s="5"/>
      <c r="E234" s="5"/>
      <c r="F234" s="5"/>
      <c r="G234" s="5"/>
      <c r="H234" s="5"/>
    </row>
    <row r="235" spans="1:13" x14ac:dyDescent="0.2">
      <c r="A235" s="5"/>
      <c r="B235" s="5"/>
      <c r="C235" s="5"/>
      <c r="D235" s="5"/>
      <c r="E235" s="5"/>
      <c r="F235" s="5"/>
      <c r="G235" s="5"/>
      <c r="H235" s="5"/>
    </row>
    <row r="236" spans="1:13" x14ac:dyDescent="0.2">
      <c r="A236" s="5"/>
      <c r="B236" s="5"/>
      <c r="C236" s="5"/>
      <c r="D236" s="5"/>
      <c r="E236" s="5"/>
      <c r="F236" s="5"/>
      <c r="G236" s="5"/>
      <c r="H236" s="5"/>
    </row>
    <row r="237" spans="1:13" x14ac:dyDescent="0.2">
      <c r="A237" s="5"/>
      <c r="B237" s="5"/>
      <c r="C237" s="5"/>
      <c r="D237" s="5"/>
      <c r="E237" s="5"/>
      <c r="F237" s="5"/>
      <c r="G237" s="5"/>
      <c r="H237" s="5"/>
    </row>
    <row r="238" spans="1:13" x14ac:dyDescent="0.2">
      <c r="A238" s="5"/>
      <c r="B238" s="5"/>
      <c r="C238" s="5"/>
      <c r="D238" s="5"/>
      <c r="E238" s="5"/>
      <c r="F238" s="5"/>
      <c r="G238" s="5"/>
      <c r="H238" s="5"/>
    </row>
    <row r="239" spans="1:13" x14ac:dyDescent="0.2">
      <c r="A239" s="5"/>
      <c r="B239" s="5"/>
      <c r="C239" s="5"/>
      <c r="D239" s="5"/>
      <c r="E239" s="5"/>
      <c r="F239" s="5"/>
      <c r="G239" s="5"/>
      <c r="H239" s="5"/>
    </row>
    <row r="240" spans="1:13" x14ac:dyDescent="0.2">
      <c r="A240" s="5"/>
      <c r="B240" s="5"/>
      <c r="C240" s="5"/>
      <c r="D240" s="5"/>
      <c r="E240" s="5"/>
      <c r="F240" s="5"/>
      <c r="G240" s="5"/>
      <c r="H240" s="5"/>
    </row>
    <row r="241" spans="1:8" s="1" customFormat="1" x14ac:dyDescent="0.2">
      <c r="A241" s="5"/>
      <c r="B241" s="5"/>
      <c r="C241" s="5"/>
      <c r="D241" s="5"/>
      <c r="E241" s="5"/>
      <c r="F241" s="5"/>
      <c r="G241" s="5"/>
      <c r="H241" s="5"/>
    </row>
    <row r="242" spans="1:8" s="1" customFormat="1" x14ac:dyDescent="0.2">
      <c r="A242" s="5"/>
      <c r="B242" s="5"/>
      <c r="C242" s="5"/>
      <c r="D242" s="5"/>
      <c r="E242" s="5"/>
      <c r="F242" s="5"/>
      <c r="G242" s="5"/>
      <c r="H242" s="5"/>
    </row>
    <row r="243" spans="1:8" s="1" customFormat="1" x14ac:dyDescent="0.2">
      <c r="A243" s="5"/>
      <c r="B243" s="5"/>
      <c r="C243" s="5"/>
      <c r="D243" s="5"/>
      <c r="E243" s="5"/>
      <c r="F243" s="5"/>
      <c r="G243" s="5"/>
      <c r="H243" s="5"/>
    </row>
    <row r="244" spans="1:8" s="1" customFormat="1" x14ac:dyDescent="0.2">
      <c r="A244" s="5"/>
      <c r="B244" s="5"/>
      <c r="C244" s="5"/>
      <c r="D244" s="5"/>
      <c r="E244" s="5"/>
      <c r="F244" s="5"/>
      <c r="G244" s="5"/>
      <c r="H244" s="5"/>
    </row>
    <row r="245" spans="1:8" s="1" customFormat="1" x14ac:dyDescent="0.2">
      <c r="A245" s="5"/>
      <c r="B245" s="5"/>
      <c r="C245" s="5"/>
      <c r="D245" s="5"/>
      <c r="E245" s="5"/>
      <c r="F245" s="5"/>
      <c r="G245" s="5"/>
      <c r="H245" s="5"/>
    </row>
    <row r="246" spans="1:8" s="1" customFormat="1" x14ac:dyDescent="0.2">
      <c r="A246" s="5"/>
      <c r="B246" s="5"/>
      <c r="C246" s="5"/>
      <c r="D246" s="5"/>
      <c r="E246" s="5"/>
      <c r="F246" s="5"/>
      <c r="G246" s="5"/>
      <c r="H246" s="5"/>
    </row>
    <row r="247" spans="1:8" s="1" customFormat="1" x14ac:dyDescent="0.2">
      <c r="A247" s="5"/>
      <c r="B247" s="5"/>
      <c r="C247" s="5"/>
      <c r="D247" s="5"/>
      <c r="E247" s="5"/>
      <c r="F247" s="5"/>
      <c r="G247" s="5"/>
      <c r="H247" s="5"/>
    </row>
    <row r="248" spans="1:8" s="1" customFormat="1" x14ac:dyDescent="0.2">
      <c r="A248" s="5"/>
      <c r="B248" s="5"/>
      <c r="C248" s="5"/>
      <c r="D248" s="5"/>
      <c r="E248" s="5"/>
      <c r="F248" s="5"/>
      <c r="G248" s="5"/>
      <c r="H248" s="5"/>
    </row>
    <row r="249" spans="1:8" s="1" customFormat="1" x14ac:dyDescent="0.2">
      <c r="A249" s="5"/>
      <c r="B249" s="5"/>
      <c r="C249" s="5"/>
      <c r="D249" s="5"/>
      <c r="E249" s="5"/>
      <c r="F249" s="5"/>
      <c r="G249" s="5"/>
      <c r="H249" s="5"/>
    </row>
    <row r="250" spans="1:8" s="1" customFormat="1" x14ac:dyDescent="0.2">
      <c r="A250" s="5"/>
      <c r="B250" s="5"/>
      <c r="C250" s="5"/>
      <c r="D250" s="5"/>
      <c r="E250" s="5"/>
      <c r="F250" s="5"/>
      <c r="G250" s="5"/>
      <c r="H250" s="5"/>
    </row>
    <row r="251" spans="1:8" s="1" customFormat="1" x14ac:dyDescent="0.2">
      <c r="A251" s="5"/>
      <c r="B251" s="5"/>
      <c r="C251" s="5"/>
      <c r="D251" s="5"/>
      <c r="E251" s="5"/>
      <c r="F251" s="5"/>
      <c r="G251" s="5"/>
      <c r="H251" s="5"/>
    </row>
    <row r="252" spans="1:8" s="1" customFormat="1" x14ac:dyDescent="0.2">
      <c r="A252" s="5"/>
      <c r="B252" s="5"/>
      <c r="C252" s="5"/>
      <c r="D252" s="5"/>
      <c r="E252" s="5"/>
      <c r="F252" s="5"/>
      <c r="G252" s="5"/>
      <c r="H252" s="5"/>
    </row>
    <row r="253" spans="1:8" s="1" customFormat="1" x14ac:dyDescent="0.2">
      <c r="A253" s="5"/>
      <c r="B253" s="5"/>
      <c r="C253" s="5"/>
      <c r="D253" s="5"/>
      <c r="E253" s="5"/>
      <c r="F253" s="5"/>
      <c r="G253" s="5"/>
      <c r="H253" s="5"/>
    </row>
    <row r="254" spans="1:8" s="1" customFormat="1" x14ac:dyDescent="0.2">
      <c r="A254" s="5"/>
      <c r="B254" s="5"/>
      <c r="C254" s="5"/>
      <c r="D254" s="5"/>
      <c r="E254" s="5"/>
      <c r="F254" s="5"/>
      <c r="G254" s="5"/>
      <c r="H254" s="5"/>
    </row>
    <row r="255" spans="1:8" s="1" customFormat="1" x14ac:dyDescent="0.2">
      <c r="A255" s="5"/>
      <c r="B255" s="5"/>
      <c r="C255" s="5"/>
      <c r="D255" s="5"/>
      <c r="E255" s="5"/>
      <c r="F255" s="5"/>
      <c r="G255" s="5"/>
      <c r="H255" s="5"/>
    </row>
    <row r="256" spans="1:8" s="1" customFormat="1" x14ac:dyDescent="0.2">
      <c r="A256" s="5"/>
      <c r="B256" s="5"/>
      <c r="C256" s="5"/>
      <c r="D256" s="5"/>
      <c r="E256" s="5"/>
      <c r="F256" s="5"/>
      <c r="G256" s="5"/>
      <c r="H256" s="5"/>
    </row>
    <row r="257" spans="1:8" s="1" customFormat="1" x14ac:dyDescent="0.2">
      <c r="A257" s="5"/>
      <c r="B257" s="5"/>
      <c r="C257" s="5"/>
      <c r="D257" s="5"/>
      <c r="E257" s="5"/>
      <c r="F257" s="5"/>
      <c r="G257" s="5"/>
      <c r="H257" s="5"/>
    </row>
    <row r="258" spans="1:8" s="1" customFormat="1" x14ac:dyDescent="0.2">
      <c r="A258" s="5"/>
      <c r="B258" s="5"/>
      <c r="C258" s="5"/>
      <c r="D258" s="5"/>
      <c r="E258" s="5"/>
      <c r="F258" s="5"/>
      <c r="G258" s="5"/>
      <c r="H258" s="5"/>
    </row>
    <row r="259" spans="1:8" s="1" customFormat="1" x14ac:dyDescent="0.2">
      <c r="A259" s="5"/>
      <c r="B259" s="5"/>
      <c r="C259" s="5"/>
      <c r="D259" s="5"/>
      <c r="E259" s="5"/>
      <c r="F259" s="5"/>
      <c r="G259" s="5"/>
      <c r="H259" s="5"/>
    </row>
    <row r="260" spans="1:8" s="1" customFormat="1" x14ac:dyDescent="0.2">
      <c r="A260" s="5"/>
      <c r="B260" s="5"/>
      <c r="C260" s="5"/>
      <c r="D260" s="5"/>
      <c r="E260" s="5"/>
      <c r="F260" s="5"/>
      <c r="G260" s="5"/>
      <c r="H260" s="5"/>
    </row>
    <row r="261" spans="1:8" s="1" customFormat="1" x14ac:dyDescent="0.2">
      <c r="A261" s="5"/>
      <c r="B261" s="5"/>
      <c r="C261" s="5"/>
      <c r="D261" s="5"/>
      <c r="E261" s="5"/>
      <c r="F261" s="5"/>
      <c r="G261" s="5"/>
      <c r="H261" s="5"/>
    </row>
    <row r="262" spans="1:8" s="1" customFormat="1" x14ac:dyDescent="0.2">
      <c r="A262" s="5"/>
      <c r="B262" s="5"/>
      <c r="C262" s="5"/>
      <c r="D262" s="5"/>
      <c r="E262" s="5"/>
      <c r="F262" s="5"/>
      <c r="G262" s="5"/>
      <c r="H262" s="5"/>
    </row>
    <row r="263" spans="1:8" s="1" customFormat="1" x14ac:dyDescent="0.2">
      <c r="A263" s="5"/>
      <c r="B263" s="5"/>
      <c r="C263" s="5"/>
      <c r="D263" s="5"/>
      <c r="E263" s="5"/>
      <c r="F263" s="5"/>
      <c r="G263" s="5"/>
      <c r="H263" s="5"/>
    </row>
    <row r="264" spans="1:8" s="1" customFormat="1" x14ac:dyDescent="0.2">
      <c r="A264" s="5"/>
      <c r="B264" s="5"/>
      <c r="C264" s="5"/>
      <c r="D264" s="5"/>
      <c r="E264" s="5"/>
      <c r="F264" s="5"/>
      <c r="G264" s="5"/>
      <c r="H264" s="5"/>
    </row>
    <row r="265" spans="1:8" s="1" customFormat="1" x14ac:dyDescent="0.2">
      <c r="A265" s="5"/>
      <c r="B265" s="5"/>
      <c r="C265" s="5"/>
      <c r="D265" s="5"/>
      <c r="E265" s="5"/>
      <c r="F265" s="5"/>
      <c r="G265" s="5"/>
      <c r="H265" s="5"/>
    </row>
    <row r="266" spans="1:8" s="1" customFormat="1" x14ac:dyDescent="0.2">
      <c r="A266" s="5"/>
      <c r="B266" s="5"/>
      <c r="C266" s="5"/>
      <c r="D266" s="5"/>
      <c r="E266" s="5"/>
      <c r="F266" s="5"/>
      <c r="G266" s="5"/>
      <c r="H266" s="5"/>
    </row>
    <row r="267" spans="1:8" s="1" customFormat="1" x14ac:dyDescent="0.2">
      <c r="A267" s="5"/>
      <c r="B267" s="5"/>
      <c r="C267" s="5"/>
      <c r="D267" s="5"/>
      <c r="E267" s="5"/>
      <c r="F267" s="5"/>
      <c r="G267" s="5"/>
      <c r="H267" s="5"/>
    </row>
    <row r="268" spans="1:8" s="1" customFormat="1" x14ac:dyDescent="0.2">
      <c r="A268" s="5"/>
      <c r="B268" s="5"/>
      <c r="C268" s="5"/>
      <c r="D268" s="5"/>
      <c r="E268" s="5"/>
      <c r="F268" s="5"/>
      <c r="G268" s="5"/>
      <c r="H268" s="5"/>
    </row>
    <row r="269" spans="1:8" s="1" customFormat="1" x14ac:dyDescent="0.2">
      <c r="A269" s="5"/>
      <c r="B269" s="5"/>
      <c r="C269" s="5"/>
      <c r="D269" s="5"/>
      <c r="E269" s="5"/>
      <c r="F269" s="5"/>
      <c r="G269" s="5"/>
      <c r="H269" s="5"/>
    </row>
    <row r="270" spans="1:8" s="1" customFormat="1" x14ac:dyDescent="0.2">
      <c r="A270" s="5"/>
      <c r="B270" s="5"/>
      <c r="C270" s="5"/>
      <c r="D270" s="5"/>
      <c r="E270" s="5"/>
      <c r="F270" s="5"/>
      <c r="G270" s="5"/>
      <c r="H270" s="5"/>
    </row>
    <row r="271" spans="1:8" s="1" customFormat="1" x14ac:dyDescent="0.2">
      <c r="A271" s="5"/>
      <c r="B271" s="5"/>
      <c r="C271" s="5"/>
      <c r="D271" s="5"/>
      <c r="E271" s="5"/>
      <c r="F271" s="5"/>
      <c r="G271" s="5"/>
      <c r="H271" s="5"/>
    </row>
    <row r="272" spans="1:8" s="1" customFormat="1" x14ac:dyDescent="0.2">
      <c r="A272" s="5"/>
      <c r="B272" s="5"/>
      <c r="C272" s="5"/>
      <c r="D272" s="5"/>
      <c r="E272" s="5"/>
      <c r="F272" s="5"/>
      <c r="G272" s="5"/>
      <c r="H272" s="5"/>
    </row>
    <row r="273" spans="1:8" s="1" customFormat="1" x14ac:dyDescent="0.2">
      <c r="A273" s="5"/>
      <c r="B273" s="5"/>
      <c r="C273" s="5"/>
      <c r="D273" s="5"/>
      <c r="E273" s="5"/>
      <c r="F273" s="5"/>
      <c r="G273" s="5"/>
      <c r="H273" s="5"/>
    </row>
    <row r="274" spans="1:8" s="1" customFormat="1" x14ac:dyDescent="0.2">
      <c r="A274" s="5"/>
      <c r="B274" s="5"/>
      <c r="C274" s="5"/>
      <c r="D274" s="5"/>
      <c r="E274" s="5"/>
      <c r="F274" s="5"/>
      <c r="G274" s="5"/>
      <c r="H274" s="5"/>
    </row>
    <row r="275" spans="1:8" s="1" customFormat="1" x14ac:dyDescent="0.2">
      <c r="A275" s="5"/>
      <c r="B275" s="5"/>
      <c r="C275" s="5"/>
      <c r="D275" s="5"/>
      <c r="E275" s="5"/>
      <c r="F275" s="5"/>
      <c r="G275" s="5"/>
      <c r="H275" s="5"/>
    </row>
    <row r="276" spans="1:8" s="1" customFormat="1" x14ac:dyDescent="0.2">
      <c r="A276" s="5"/>
      <c r="B276" s="5"/>
      <c r="C276" s="5"/>
      <c r="D276" s="5"/>
      <c r="E276" s="5"/>
      <c r="F276" s="5"/>
      <c r="G276" s="5"/>
      <c r="H276" s="5"/>
    </row>
    <row r="277" spans="1:8" s="1" customFormat="1" x14ac:dyDescent="0.2">
      <c r="A277" s="5"/>
      <c r="B277" s="5"/>
      <c r="C277" s="5"/>
      <c r="D277" s="5"/>
      <c r="E277" s="5"/>
      <c r="F277" s="5"/>
      <c r="G277" s="5"/>
      <c r="H277" s="5"/>
    </row>
    <row r="278" spans="1:8" s="1" customFormat="1" x14ac:dyDescent="0.2">
      <c r="A278" s="5"/>
      <c r="B278" s="5"/>
      <c r="C278" s="5"/>
      <c r="D278" s="5"/>
      <c r="E278" s="5"/>
      <c r="F278" s="5"/>
      <c r="G278" s="5"/>
      <c r="H278" s="5"/>
    </row>
    <row r="279" spans="1:8" s="1" customFormat="1" x14ac:dyDescent="0.2">
      <c r="A279" s="5"/>
      <c r="B279" s="5"/>
      <c r="C279" s="5"/>
      <c r="D279" s="5"/>
      <c r="E279" s="5"/>
      <c r="F279" s="5"/>
      <c r="G279" s="5"/>
      <c r="H279" s="5"/>
    </row>
    <row r="280" spans="1:8" s="1" customFormat="1" x14ac:dyDescent="0.2">
      <c r="A280" s="5"/>
      <c r="B280" s="5"/>
      <c r="C280" s="5"/>
      <c r="D280" s="5"/>
      <c r="E280" s="5"/>
      <c r="F280" s="5"/>
      <c r="G280" s="5"/>
      <c r="H280" s="5"/>
    </row>
    <row r="281" spans="1:8" s="1" customFormat="1" x14ac:dyDescent="0.2">
      <c r="A281" s="5"/>
      <c r="B281" s="5"/>
      <c r="C281" s="5"/>
      <c r="D281" s="5"/>
      <c r="E281" s="5"/>
      <c r="F281" s="5"/>
      <c r="G281" s="5"/>
      <c r="H281" s="5"/>
    </row>
    <row r="282" spans="1:8" s="1" customFormat="1" x14ac:dyDescent="0.2">
      <c r="A282" s="5"/>
      <c r="B282" s="5"/>
      <c r="C282" s="5"/>
      <c r="D282" s="5"/>
      <c r="E282" s="5"/>
      <c r="F282" s="5"/>
      <c r="G282" s="5"/>
      <c r="H282" s="5"/>
    </row>
    <row r="283" spans="1:8" s="1" customFormat="1" x14ac:dyDescent="0.2">
      <c r="A283" s="5"/>
      <c r="B283" s="5"/>
      <c r="C283" s="5"/>
      <c r="D283" s="5"/>
      <c r="E283" s="5"/>
      <c r="F283" s="5"/>
      <c r="G283" s="5"/>
      <c r="H283" s="5"/>
    </row>
    <row r="284" spans="1:8" s="1" customFormat="1" x14ac:dyDescent="0.2">
      <c r="A284" s="5"/>
      <c r="B284" s="5"/>
      <c r="C284" s="5"/>
      <c r="D284" s="5"/>
      <c r="E284" s="5"/>
      <c r="F284" s="5"/>
      <c r="G284" s="5"/>
      <c r="H284" s="5"/>
    </row>
    <row r="285" spans="1:8" s="1" customFormat="1" x14ac:dyDescent="0.2">
      <c r="A285" s="5"/>
      <c r="B285" s="5"/>
      <c r="C285" s="5"/>
      <c r="D285" s="5"/>
      <c r="E285" s="5"/>
      <c r="F285" s="5"/>
      <c r="G285" s="5"/>
      <c r="H285" s="5"/>
    </row>
    <row r="286" spans="1:8" s="1" customFormat="1" x14ac:dyDescent="0.2">
      <c r="A286" s="5"/>
      <c r="B286" s="5"/>
      <c r="C286" s="5"/>
      <c r="D286" s="5"/>
      <c r="E286" s="5"/>
      <c r="F286" s="5"/>
      <c r="G286" s="5"/>
      <c r="H286" s="5"/>
    </row>
    <row r="287" spans="1:8" s="1" customFormat="1" x14ac:dyDescent="0.2">
      <c r="A287" s="5"/>
      <c r="B287" s="5"/>
      <c r="C287" s="5"/>
      <c r="D287" s="5"/>
      <c r="E287" s="5"/>
      <c r="F287" s="5"/>
      <c r="G287" s="5"/>
      <c r="H287" s="5"/>
    </row>
    <row r="288" spans="1:8" s="1" customFormat="1" x14ac:dyDescent="0.2">
      <c r="A288" s="5"/>
      <c r="B288" s="5"/>
      <c r="C288" s="5"/>
      <c r="D288" s="5"/>
      <c r="E288" s="5"/>
      <c r="F288" s="5"/>
      <c r="G288" s="5"/>
      <c r="H288" s="5"/>
    </row>
    <row r="289" spans="1:8" s="1" customFormat="1" x14ac:dyDescent="0.2">
      <c r="A289" s="5"/>
      <c r="B289" s="5"/>
      <c r="C289" s="5"/>
      <c r="D289" s="5"/>
      <c r="E289" s="5"/>
      <c r="F289" s="5"/>
      <c r="G289" s="5"/>
      <c r="H289" s="5"/>
    </row>
    <row r="290" spans="1:8" s="1" customFormat="1" x14ac:dyDescent="0.2">
      <c r="A290" s="5"/>
      <c r="B290" s="5"/>
      <c r="C290" s="5"/>
      <c r="D290" s="5"/>
      <c r="E290" s="5"/>
      <c r="F290" s="5"/>
      <c r="G290" s="5"/>
      <c r="H290" s="5"/>
    </row>
    <row r="291" spans="1:8" s="1" customFormat="1" x14ac:dyDescent="0.2">
      <c r="A291" s="5"/>
      <c r="B291" s="5"/>
      <c r="C291" s="5"/>
      <c r="D291" s="5"/>
      <c r="E291" s="5"/>
      <c r="F291" s="5"/>
      <c r="G291" s="5"/>
      <c r="H291" s="5"/>
    </row>
    <row r="292" spans="1:8" s="1" customFormat="1" x14ac:dyDescent="0.2">
      <c r="A292" s="5"/>
      <c r="B292" s="5"/>
      <c r="C292" s="5"/>
      <c r="D292" s="5"/>
      <c r="E292" s="5"/>
      <c r="F292" s="5"/>
      <c r="G292" s="5"/>
      <c r="H292" s="5"/>
    </row>
    <row r="293" spans="1:8" s="1" customFormat="1" x14ac:dyDescent="0.2">
      <c r="A293" s="5"/>
      <c r="B293" s="5"/>
      <c r="C293" s="5"/>
      <c r="D293" s="5"/>
      <c r="E293" s="5"/>
      <c r="F293" s="5"/>
      <c r="G293" s="5"/>
      <c r="H293" s="5"/>
    </row>
    <row r="294" spans="1:8" s="1" customFormat="1" x14ac:dyDescent="0.2">
      <c r="A294" s="5"/>
      <c r="B294" s="5"/>
      <c r="C294" s="5"/>
      <c r="D294" s="5"/>
      <c r="E294" s="5"/>
      <c r="F294" s="5"/>
      <c r="G294" s="5"/>
      <c r="H294" s="5"/>
    </row>
    <row r="295" spans="1:8" s="1" customFormat="1" x14ac:dyDescent="0.2">
      <c r="A295" s="5"/>
      <c r="B295" s="5"/>
      <c r="C295" s="5"/>
      <c r="D295" s="5"/>
      <c r="E295" s="5"/>
      <c r="F295" s="5"/>
      <c r="G295" s="5"/>
      <c r="H295" s="5"/>
    </row>
    <row r="296" spans="1:8" s="1" customFormat="1" x14ac:dyDescent="0.2">
      <c r="A296" s="5"/>
      <c r="B296" s="5"/>
      <c r="C296" s="5"/>
      <c r="D296" s="5"/>
      <c r="E296" s="5"/>
      <c r="F296" s="5"/>
      <c r="G296" s="5"/>
      <c r="H296" s="5"/>
    </row>
    <row r="297" spans="1:8" s="1" customFormat="1" x14ac:dyDescent="0.2">
      <c r="A297" s="5"/>
      <c r="B297" s="5"/>
      <c r="C297" s="5"/>
      <c r="D297" s="5"/>
      <c r="E297" s="5"/>
      <c r="F297" s="5"/>
      <c r="G297" s="5"/>
      <c r="H297" s="5"/>
    </row>
    <row r="298" spans="1:8" s="1" customFormat="1" x14ac:dyDescent="0.2">
      <c r="A298" s="5"/>
      <c r="B298" s="5"/>
      <c r="C298" s="5"/>
      <c r="D298" s="5"/>
      <c r="E298" s="5"/>
      <c r="F298" s="5"/>
      <c r="G298" s="5"/>
      <c r="H298" s="5"/>
    </row>
    <row r="299" spans="1:8" s="1" customFormat="1" x14ac:dyDescent="0.2">
      <c r="A299" s="5"/>
      <c r="B299" s="5"/>
      <c r="C299" s="5"/>
      <c r="D299" s="5"/>
      <c r="E299" s="5"/>
      <c r="F299" s="5"/>
      <c r="G299" s="5"/>
      <c r="H299" s="5"/>
    </row>
    <row r="300" spans="1:8" s="1" customFormat="1" x14ac:dyDescent="0.2">
      <c r="A300" s="5"/>
      <c r="B300" s="5"/>
      <c r="C300" s="5"/>
      <c r="D300" s="5"/>
      <c r="E300" s="5"/>
      <c r="F300" s="5"/>
      <c r="G300" s="5"/>
      <c r="H300" s="5"/>
    </row>
    <row r="301" spans="1:8" s="1" customFormat="1" x14ac:dyDescent="0.2">
      <c r="A301" s="5"/>
      <c r="B301" s="5"/>
      <c r="C301" s="5"/>
      <c r="D301" s="5"/>
      <c r="E301" s="5"/>
      <c r="F301" s="5"/>
      <c r="G301" s="5"/>
      <c r="H301" s="5"/>
    </row>
    <row r="302" spans="1:8" s="1" customFormat="1" x14ac:dyDescent="0.2">
      <c r="A302" s="5"/>
      <c r="B302" s="5"/>
      <c r="C302" s="5"/>
      <c r="D302" s="5"/>
      <c r="E302" s="5"/>
      <c r="F302" s="5"/>
      <c r="G302" s="5"/>
      <c r="H302" s="5"/>
    </row>
    <row r="303" spans="1:8" s="1" customFormat="1" x14ac:dyDescent="0.2">
      <c r="A303" s="5"/>
      <c r="B303" s="5"/>
      <c r="C303" s="5"/>
      <c r="D303" s="5"/>
      <c r="E303" s="5"/>
      <c r="F303" s="5"/>
      <c r="G303" s="5"/>
      <c r="H303" s="5"/>
    </row>
    <row r="304" spans="1:8" s="1" customFormat="1" x14ac:dyDescent="0.2">
      <c r="A304" s="5"/>
      <c r="B304" s="5"/>
      <c r="C304" s="5"/>
      <c r="D304" s="5"/>
      <c r="E304" s="5"/>
      <c r="F304" s="5"/>
      <c r="G304" s="5"/>
      <c r="H304" s="5"/>
    </row>
    <row r="305" spans="1:8" s="1" customFormat="1" x14ac:dyDescent="0.2">
      <c r="A305" s="5"/>
      <c r="B305" s="5"/>
      <c r="C305" s="5"/>
      <c r="D305" s="5"/>
      <c r="E305" s="5"/>
      <c r="F305" s="5"/>
      <c r="G305" s="5"/>
      <c r="H305" s="5"/>
    </row>
    <row r="306" spans="1:8" s="1" customFormat="1" x14ac:dyDescent="0.2">
      <c r="A306" s="5"/>
      <c r="B306" s="5"/>
      <c r="C306" s="5"/>
      <c r="D306" s="5"/>
      <c r="E306" s="5"/>
      <c r="F306" s="5"/>
      <c r="G306" s="5"/>
      <c r="H306" s="5"/>
    </row>
    <row r="307" spans="1:8" s="1" customFormat="1" x14ac:dyDescent="0.2">
      <c r="A307" s="5"/>
      <c r="B307" s="5"/>
      <c r="C307" s="5"/>
      <c r="D307" s="5"/>
      <c r="E307" s="5"/>
      <c r="F307" s="5"/>
      <c r="G307" s="5"/>
      <c r="H307" s="5"/>
    </row>
    <row r="308" spans="1:8" s="1" customFormat="1" x14ac:dyDescent="0.2">
      <c r="A308" s="5"/>
      <c r="B308" s="5"/>
      <c r="C308" s="5"/>
      <c r="D308" s="5"/>
      <c r="E308" s="5"/>
      <c r="F308" s="5"/>
      <c r="G308" s="5"/>
      <c r="H308" s="5"/>
    </row>
    <row r="309" spans="1:8" s="1" customFormat="1" x14ac:dyDescent="0.2">
      <c r="A309" s="5"/>
      <c r="B309" s="5"/>
      <c r="C309" s="5"/>
      <c r="D309" s="5"/>
      <c r="E309" s="5"/>
      <c r="F309" s="5"/>
      <c r="G309" s="5"/>
      <c r="H309" s="5"/>
    </row>
    <row r="310" spans="1:8" s="1" customFormat="1" x14ac:dyDescent="0.2">
      <c r="A310" s="5"/>
      <c r="B310" s="5"/>
      <c r="C310" s="5"/>
      <c r="D310" s="5"/>
      <c r="E310" s="5"/>
      <c r="F310" s="5"/>
      <c r="G310" s="5"/>
      <c r="H310" s="5"/>
    </row>
    <row r="311" spans="1:8" s="1" customFormat="1" x14ac:dyDescent="0.2">
      <c r="A311" s="5"/>
      <c r="B311" s="5"/>
      <c r="C311" s="5"/>
      <c r="D311" s="5"/>
      <c r="E311" s="5"/>
      <c r="F311" s="5"/>
      <c r="G311" s="5"/>
      <c r="H311" s="5"/>
    </row>
    <row r="312" spans="1:8" s="1" customFormat="1" x14ac:dyDescent="0.2">
      <c r="A312" s="5"/>
      <c r="B312" s="5"/>
      <c r="C312" s="5"/>
      <c r="D312" s="5"/>
      <c r="E312" s="5"/>
      <c r="F312" s="5"/>
      <c r="G312" s="5"/>
      <c r="H312" s="5"/>
    </row>
    <row r="313" spans="1:8" s="1" customFormat="1" x14ac:dyDescent="0.2">
      <c r="A313" s="5"/>
      <c r="B313" s="5"/>
      <c r="C313" s="5"/>
      <c r="D313" s="5"/>
      <c r="E313" s="5"/>
      <c r="F313" s="5"/>
      <c r="G313" s="5"/>
      <c r="H313" s="5"/>
    </row>
    <row r="314" spans="1:8" s="1" customFormat="1" x14ac:dyDescent="0.2">
      <c r="A314" s="5"/>
      <c r="B314" s="5"/>
      <c r="C314" s="5"/>
      <c r="D314" s="5"/>
      <c r="E314" s="5"/>
      <c r="F314" s="5"/>
      <c r="G314" s="5"/>
      <c r="H314" s="5"/>
    </row>
    <row r="315" spans="1:8" s="1" customFormat="1" x14ac:dyDescent="0.2">
      <c r="A315" s="5"/>
      <c r="B315" s="5"/>
      <c r="C315" s="5"/>
      <c r="D315" s="5"/>
      <c r="E315" s="5"/>
      <c r="F315" s="5"/>
      <c r="G315" s="5"/>
      <c r="H315" s="5"/>
    </row>
  </sheetData>
  <printOptions horizontalCentered="1"/>
  <pageMargins left="0.78740157480314965" right="0.78740157480314965" top="0.98425196850393704" bottom="0.98425196850393704" header="0" footer="0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CI182"/>
  <sheetViews>
    <sheetView showGridLines="0" tabSelected="1" zoomScaleNormal="100" workbookViewId="0">
      <pane xSplit="2" ySplit="6" topLeftCell="C7" activePane="bottomRight" state="frozen"/>
      <selection pane="topRight" activeCell="B1" sqref="B1"/>
      <selection pane="bottomLeft" activeCell="A11" sqref="A11"/>
      <selection pane="bottomRight" activeCell="P12" sqref="P12"/>
    </sheetView>
  </sheetViews>
  <sheetFormatPr baseColWidth="10" defaultColWidth="11.42578125" defaultRowHeight="12" x14ac:dyDescent="0.2"/>
  <cols>
    <col min="1" max="1" width="2.28515625" style="267" customWidth="1"/>
    <col min="2" max="2" width="19.42578125" style="267" customWidth="1"/>
    <col min="3" max="10" width="10.7109375" style="267" customWidth="1"/>
    <col min="11" max="11" width="10.7109375" style="268" customWidth="1"/>
    <col min="12" max="12" width="10.7109375" style="267" customWidth="1"/>
    <col min="13" max="15" width="10.7109375" style="268" customWidth="1"/>
    <col min="16" max="18" width="10.7109375" style="267" customWidth="1"/>
    <col min="19" max="16384" width="11.42578125" style="267"/>
  </cols>
  <sheetData>
    <row r="1" spans="2:87" ht="88.5" customHeight="1" x14ac:dyDescent="0.2"/>
    <row r="2" spans="2:87" ht="15" customHeight="1" x14ac:dyDescent="0.2">
      <c r="B2" s="279" t="s">
        <v>74</v>
      </c>
      <c r="C2" s="269"/>
      <c r="D2" s="269"/>
      <c r="E2" s="269"/>
      <c r="F2" s="269"/>
      <c r="G2" s="269"/>
    </row>
    <row r="3" spans="2:87" ht="15" customHeight="1" x14ac:dyDescent="0.2">
      <c r="B3" s="280" t="s">
        <v>85</v>
      </c>
      <c r="C3" s="270"/>
      <c r="D3" s="270"/>
      <c r="E3" s="270"/>
      <c r="F3" s="270"/>
      <c r="G3" s="270"/>
      <c r="H3" s="271"/>
      <c r="I3" s="271"/>
      <c r="J3" s="271"/>
      <c r="K3" s="272"/>
      <c r="M3" s="272"/>
      <c r="N3" s="272"/>
      <c r="O3" s="272"/>
    </row>
    <row r="4" spans="2:87" ht="15" customHeight="1" x14ac:dyDescent="0.2">
      <c r="B4" s="281" t="s">
        <v>23</v>
      </c>
      <c r="C4" s="273"/>
      <c r="D4" s="273"/>
      <c r="E4" s="273"/>
      <c r="F4" s="273"/>
    </row>
    <row r="5" spans="2:87" s="266" customFormat="1" ht="23.25" customHeight="1" x14ac:dyDescent="0.2">
      <c r="B5" s="284" t="s">
        <v>33</v>
      </c>
      <c r="C5" s="285" t="s">
        <v>82</v>
      </c>
      <c r="D5" s="285">
        <v>2007</v>
      </c>
      <c r="E5" s="285">
        <v>2008</v>
      </c>
      <c r="F5" s="285">
        <v>2009</v>
      </c>
      <c r="G5" s="285">
        <v>2010</v>
      </c>
      <c r="H5" s="285">
        <v>2011</v>
      </c>
      <c r="I5" s="285">
        <v>2012</v>
      </c>
      <c r="J5" s="285">
        <v>2013</v>
      </c>
      <c r="K5" s="285">
        <v>2014</v>
      </c>
      <c r="L5" s="285">
        <v>2015</v>
      </c>
      <c r="M5" s="285">
        <v>2016</v>
      </c>
      <c r="N5" s="285" t="s">
        <v>83</v>
      </c>
      <c r="O5" s="285">
        <v>2018</v>
      </c>
      <c r="P5" s="285">
        <v>2019</v>
      </c>
      <c r="Q5" s="285" t="s">
        <v>84</v>
      </c>
      <c r="R5" s="285" t="s">
        <v>86</v>
      </c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78"/>
      <c r="AG5" s="278"/>
      <c r="AH5" s="278"/>
      <c r="AI5" s="278"/>
      <c r="AJ5" s="278"/>
      <c r="AK5" s="278"/>
      <c r="AL5" s="278"/>
      <c r="AM5" s="278"/>
      <c r="AN5" s="278"/>
      <c r="AO5" s="278"/>
      <c r="AP5" s="278"/>
      <c r="AQ5" s="278"/>
      <c r="AR5" s="278"/>
      <c r="AS5" s="278"/>
      <c r="AT5" s="278"/>
      <c r="AU5" s="278"/>
      <c r="AV5" s="278"/>
      <c r="AW5" s="278"/>
      <c r="AX5" s="278"/>
      <c r="AY5" s="278"/>
      <c r="AZ5" s="278"/>
      <c r="BA5" s="278"/>
      <c r="BB5" s="278"/>
      <c r="BC5" s="278"/>
      <c r="BD5" s="278"/>
      <c r="BE5" s="278"/>
      <c r="BF5" s="278"/>
      <c r="BG5" s="278"/>
      <c r="BH5" s="278"/>
      <c r="BI5" s="278"/>
      <c r="BJ5" s="278"/>
      <c r="BK5" s="278"/>
      <c r="BL5" s="278"/>
      <c r="BM5" s="278"/>
      <c r="BN5" s="278"/>
      <c r="BO5" s="278"/>
      <c r="BP5" s="278"/>
      <c r="BQ5" s="278"/>
      <c r="BR5" s="278"/>
      <c r="BS5" s="278"/>
      <c r="BT5" s="278"/>
      <c r="BU5" s="278"/>
      <c r="BV5" s="278"/>
      <c r="BW5" s="278"/>
      <c r="BX5" s="278"/>
      <c r="BY5" s="278"/>
      <c r="BZ5" s="278"/>
      <c r="CA5" s="278"/>
      <c r="CB5" s="278"/>
      <c r="CC5" s="278"/>
      <c r="CD5" s="278"/>
      <c r="CE5" s="278"/>
      <c r="CF5" s="278"/>
      <c r="CG5" s="278"/>
      <c r="CH5" s="278"/>
      <c r="CI5" s="278"/>
    </row>
    <row r="6" spans="2:87" s="266" customFormat="1" ht="4.5" customHeight="1" x14ac:dyDescent="0.2">
      <c r="B6" s="282"/>
      <c r="C6" s="283"/>
      <c r="D6" s="283"/>
      <c r="E6" s="283"/>
      <c r="F6" s="283"/>
      <c r="G6" s="283"/>
      <c r="H6" s="283"/>
      <c r="I6" s="283"/>
      <c r="J6" s="283"/>
      <c r="K6" s="283"/>
      <c r="L6" s="283"/>
      <c r="M6" s="283"/>
      <c r="N6" s="283"/>
      <c r="O6" s="283"/>
      <c r="P6" s="283"/>
      <c r="Q6" s="283"/>
      <c r="R6" s="283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78"/>
      <c r="AG6" s="278"/>
      <c r="AH6" s="278"/>
      <c r="AI6" s="278"/>
      <c r="AJ6" s="278"/>
      <c r="AK6" s="278"/>
      <c r="AL6" s="278"/>
      <c r="AM6" s="278"/>
      <c r="AN6" s="278"/>
      <c r="AO6" s="278"/>
      <c r="AP6" s="278"/>
      <c r="AQ6" s="278"/>
      <c r="AR6" s="278"/>
      <c r="AS6" s="278"/>
      <c r="AT6" s="278"/>
      <c r="AU6" s="278"/>
      <c r="AV6" s="278"/>
      <c r="AW6" s="278"/>
      <c r="AX6" s="278"/>
      <c r="AY6" s="278"/>
      <c r="AZ6" s="278"/>
      <c r="BA6" s="278"/>
      <c r="BB6" s="278"/>
      <c r="BC6" s="278"/>
      <c r="BD6" s="278"/>
      <c r="BE6" s="278"/>
      <c r="BF6" s="278"/>
      <c r="BG6" s="278"/>
      <c r="BH6" s="278"/>
      <c r="BI6" s="278"/>
      <c r="BJ6" s="278"/>
      <c r="BK6" s="278"/>
      <c r="BL6" s="278"/>
      <c r="BM6" s="278"/>
      <c r="BN6" s="278"/>
      <c r="BO6" s="278"/>
      <c r="BP6" s="278"/>
      <c r="BQ6" s="278"/>
      <c r="BR6" s="278"/>
      <c r="BS6" s="278"/>
      <c r="BT6" s="278"/>
      <c r="BU6" s="278"/>
      <c r="BV6" s="278"/>
      <c r="BW6" s="278"/>
      <c r="BX6" s="278"/>
      <c r="BY6" s="278"/>
      <c r="BZ6" s="278"/>
      <c r="CA6" s="278"/>
      <c r="CB6" s="278"/>
      <c r="CC6" s="278"/>
      <c r="CD6" s="278"/>
      <c r="CE6" s="278"/>
      <c r="CF6" s="278"/>
      <c r="CG6" s="278"/>
      <c r="CH6" s="278"/>
      <c r="CI6" s="278"/>
    </row>
    <row r="7" spans="2:87" s="266" customFormat="1" x14ac:dyDescent="0.2">
      <c r="B7" s="295" t="s">
        <v>18</v>
      </c>
      <c r="C7" s="296">
        <v>7031</v>
      </c>
      <c r="D7" s="296">
        <v>7683</v>
      </c>
      <c r="E7" s="296">
        <v>7433</v>
      </c>
      <c r="F7" s="296">
        <v>8073</v>
      </c>
      <c r="G7" s="296">
        <v>9406</v>
      </c>
      <c r="H7" s="296">
        <v>11195</v>
      </c>
      <c r="I7" s="295">
        <v>14272</v>
      </c>
      <c r="J7" s="295">
        <v>14415</v>
      </c>
      <c r="K7" s="297">
        <v>14220</v>
      </c>
      <c r="L7" s="297">
        <v>13672</v>
      </c>
      <c r="M7" s="296">
        <v>16038</v>
      </c>
      <c r="N7" s="296">
        <v>17836</v>
      </c>
      <c r="O7" s="296">
        <v>18368</v>
      </c>
      <c r="P7" s="296">
        <v>18208</v>
      </c>
      <c r="Q7" s="296">
        <v>17305</v>
      </c>
      <c r="R7" s="296">
        <v>18703</v>
      </c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78"/>
      <c r="AG7" s="278"/>
      <c r="AH7" s="278"/>
      <c r="AI7" s="278"/>
      <c r="AJ7" s="278"/>
      <c r="AK7" s="278"/>
      <c r="AL7" s="278"/>
      <c r="AM7" s="278"/>
      <c r="AN7" s="278"/>
      <c r="AO7" s="278"/>
      <c r="AP7" s="278"/>
      <c r="AQ7" s="278"/>
      <c r="AR7" s="278"/>
      <c r="AS7" s="278"/>
      <c r="AT7" s="278"/>
      <c r="AU7" s="278"/>
      <c r="AV7" s="278"/>
      <c r="AW7" s="278"/>
      <c r="AX7" s="278"/>
      <c r="AY7" s="278"/>
      <c r="AZ7" s="278"/>
      <c r="BA7" s="278"/>
      <c r="BB7" s="278"/>
      <c r="BC7" s="278"/>
      <c r="BD7" s="278"/>
      <c r="BE7" s="278"/>
      <c r="BF7" s="278"/>
      <c r="BG7" s="278"/>
      <c r="BH7" s="278"/>
      <c r="BI7" s="278"/>
      <c r="BJ7" s="278"/>
      <c r="BK7" s="278"/>
      <c r="BL7" s="278"/>
      <c r="BM7" s="278"/>
      <c r="BN7" s="278"/>
      <c r="BO7" s="278"/>
      <c r="BP7" s="278"/>
      <c r="BQ7" s="278"/>
      <c r="BR7" s="278"/>
      <c r="BS7" s="278"/>
      <c r="BT7" s="278"/>
      <c r="BU7" s="278"/>
      <c r="BV7" s="278"/>
      <c r="BW7" s="278"/>
      <c r="BX7" s="278"/>
      <c r="BY7" s="278"/>
      <c r="BZ7" s="278"/>
      <c r="CA7" s="278"/>
      <c r="CB7" s="278"/>
      <c r="CC7" s="278"/>
      <c r="CD7" s="278"/>
      <c r="CE7" s="278"/>
      <c r="CF7" s="278"/>
      <c r="CG7" s="278"/>
      <c r="CH7" s="278"/>
      <c r="CI7" s="278"/>
    </row>
    <row r="8" spans="2:87" s="265" customFormat="1" ht="12" customHeight="1" x14ac:dyDescent="0.2">
      <c r="B8" s="286" t="s">
        <v>80</v>
      </c>
      <c r="C8" s="287">
        <v>716</v>
      </c>
      <c r="D8" s="287">
        <v>646</v>
      </c>
      <c r="E8" s="287">
        <v>687</v>
      </c>
      <c r="F8" s="287">
        <v>866</v>
      </c>
      <c r="G8" s="287">
        <v>971</v>
      </c>
      <c r="H8" s="287">
        <v>1518</v>
      </c>
      <c r="I8" s="286">
        <v>2034</v>
      </c>
      <c r="J8" s="286">
        <v>2094</v>
      </c>
      <c r="K8" s="288">
        <v>1783</v>
      </c>
      <c r="L8" s="288">
        <v>1920</v>
      </c>
      <c r="M8" s="288">
        <v>1980</v>
      </c>
      <c r="N8" s="288">
        <v>1140</v>
      </c>
      <c r="O8" s="288">
        <v>227</v>
      </c>
      <c r="P8" s="288">
        <v>522</v>
      </c>
      <c r="Q8" s="288">
        <v>1154</v>
      </c>
      <c r="R8" s="288">
        <v>1717</v>
      </c>
      <c r="S8" s="267"/>
      <c r="T8" s="267"/>
      <c r="U8" s="267"/>
      <c r="V8" s="267"/>
      <c r="W8" s="267"/>
      <c r="X8" s="267"/>
      <c r="Y8" s="267"/>
      <c r="Z8" s="267"/>
      <c r="AA8" s="267"/>
      <c r="AB8" s="267"/>
      <c r="AC8" s="267"/>
      <c r="AD8" s="267"/>
      <c r="AE8" s="267"/>
      <c r="AF8" s="267"/>
      <c r="AG8" s="267"/>
      <c r="AH8" s="267"/>
      <c r="AI8" s="267"/>
      <c r="AJ8" s="267"/>
      <c r="AK8" s="267"/>
      <c r="AL8" s="267"/>
      <c r="AM8" s="267"/>
      <c r="AN8" s="267"/>
      <c r="AO8" s="267"/>
      <c r="AP8" s="267"/>
      <c r="AQ8" s="267"/>
      <c r="AR8" s="267"/>
      <c r="AS8" s="267"/>
      <c r="AT8" s="267"/>
      <c r="AU8" s="267"/>
      <c r="AV8" s="267"/>
      <c r="AW8" s="267"/>
      <c r="AX8" s="267"/>
      <c r="AY8" s="267"/>
      <c r="AZ8" s="267"/>
      <c r="BA8" s="267"/>
      <c r="BB8" s="267"/>
      <c r="BC8" s="267"/>
      <c r="BD8" s="267"/>
      <c r="BE8" s="267"/>
      <c r="BF8" s="267"/>
      <c r="BG8" s="267"/>
      <c r="BH8" s="267"/>
      <c r="BI8" s="267"/>
      <c r="BJ8" s="267"/>
      <c r="BK8" s="267"/>
      <c r="BL8" s="267"/>
      <c r="BM8" s="267"/>
      <c r="BN8" s="267"/>
      <c r="BO8" s="267"/>
      <c r="BP8" s="267"/>
      <c r="BQ8" s="267"/>
      <c r="BR8" s="267"/>
      <c r="BS8" s="267"/>
      <c r="BT8" s="267"/>
      <c r="BU8" s="267"/>
      <c r="BV8" s="267"/>
      <c r="BW8" s="267"/>
      <c r="BX8" s="267"/>
      <c r="BY8" s="267"/>
      <c r="BZ8" s="267"/>
      <c r="CA8" s="267"/>
      <c r="CB8" s="267"/>
      <c r="CC8" s="267"/>
      <c r="CD8" s="267"/>
      <c r="CE8" s="267"/>
      <c r="CF8" s="267"/>
      <c r="CG8" s="267"/>
      <c r="CH8" s="267"/>
      <c r="CI8" s="267"/>
    </row>
    <row r="9" spans="2:87" s="265" customFormat="1" x14ac:dyDescent="0.2">
      <c r="B9" s="286" t="s">
        <v>81</v>
      </c>
      <c r="C9" s="287">
        <v>6195</v>
      </c>
      <c r="D9" s="287">
        <v>6903</v>
      </c>
      <c r="E9" s="287">
        <v>6637</v>
      </c>
      <c r="F9" s="287">
        <v>6999</v>
      </c>
      <c r="G9" s="287">
        <v>8156</v>
      </c>
      <c r="H9" s="287">
        <v>9409</v>
      </c>
      <c r="I9" s="286">
        <v>11875</v>
      </c>
      <c r="J9" s="286">
        <v>11956</v>
      </c>
      <c r="K9" s="288">
        <v>12002</v>
      </c>
      <c r="L9" s="288">
        <v>11309</v>
      </c>
      <c r="M9" s="288">
        <v>13582</v>
      </c>
      <c r="N9" s="288">
        <v>16032</v>
      </c>
      <c r="O9" s="288">
        <v>17468</v>
      </c>
      <c r="P9" s="288">
        <v>16995</v>
      </c>
      <c r="Q9" s="288">
        <v>14626</v>
      </c>
      <c r="R9" s="288">
        <v>15452</v>
      </c>
      <c r="S9" s="267"/>
      <c r="T9" s="267"/>
      <c r="U9" s="267"/>
      <c r="V9" s="267"/>
      <c r="W9" s="267"/>
      <c r="X9" s="267"/>
      <c r="Y9" s="267"/>
      <c r="Z9" s="267"/>
      <c r="AA9" s="267"/>
      <c r="AB9" s="267"/>
      <c r="AC9" s="267"/>
      <c r="AD9" s="267"/>
      <c r="AE9" s="267"/>
      <c r="AF9" s="267"/>
      <c r="AG9" s="267"/>
      <c r="AH9" s="267"/>
      <c r="AI9" s="267"/>
      <c r="AJ9" s="267"/>
      <c r="AK9" s="267"/>
      <c r="AL9" s="267"/>
      <c r="AM9" s="267"/>
      <c r="AN9" s="267"/>
      <c r="AO9" s="267"/>
      <c r="AP9" s="267"/>
      <c r="AQ9" s="267"/>
      <c r="AR9" s="267"/>
      <c r="AS9" s="267"/>
      <c r="AT9" s="267"/>
      <c r="AU9" s="267"/>
      <c r="AV9" s="267"/>
      <c r="AW9" s="267"/>
      <c r="AX9" s="267"/>
      <c r="AY9" s="267"/>
      <c r="AZ9" s="267"/>
      <c r="BA9" s="267"/>
      <c r="BB9" s="267"/>
      <c r="BC9" s="267"/>
      <c r="BD9" s="267"/>
      <c r="BE9" s="267"/>
      <c r="BF9" s="267"/>
      <c r="BG9" s="267"/>
      <c r="BH9" s="267"/>
      <c r="BI9" s="267"/>
      <c r="BJ9" s="267"/>
      <c r="BK9" s="267"/>
      <c r="BL9" s="267"/>
      <c r="BM9" s="267"/>
      <c r="BN9" s="267"/>
      <c r="BO9" s="267"/>
      <c r="BP9" s="267"/>
      <c r="BQ9" s="267"/>
      <c r="BR9" s="267"/>
      <c r="BS9" s="267"/>
      <c r="BT9" s="267"/>
      <c r="BU9" s="267"/>
      <c r="BV9" s="267"/>
      <c r="BW9" s="267"/>
      <c r="BX9" s="267"/>
      <c r="BY9" s="267"/>
      <c r="BZ9" s="267"/>
      <c r="CA9" s="267"/>
      <c r="CB9" s="267"/>
      <c r="CC9" s="267"/>
      <c r="CD9" s="267"/>
      <c r="CE9" s="267"/>
      <c r="CF9" s="267"/>
      <c r="CG9" s="267"/>
      <c r="CH9" s="267"/>
      <c r="CI9" s="267"/>
    </row>
    <row r="10" spans="2:87" s="265" customFormat="1" x14ac:dyDescent="0.2">
      <c r="B10" s="286" t="s">
        <v>77</v>
      </c>
      <c r="C10" s="287">
        <v>120</v>
      </c>
      <c r="D10" s="287">
        <v>134</v>
      </c>
      <c r="E10" s="287">
        <v>109</v>
      </c>
      <c r="F10" s="287">
        <v>208</v>
      </c>
      <c r="G10" s="287">
        <v>279</v>
      </c>
      <c r="H10" s="287">
        <v>268</v>
      </c>
      <c r="I10" s="286">
        <v>363</v>
      </c>
      <c r="J10" s="286">
        <v>365</v>
      </c>
      <c r="K10" s="288">
        <v>435</v>
      </c>
      <c r="L10" s="288">
        <v>443</v>
      </c>
      <c r="M10" s="288">
        <v>476</v>
      </c>
      <c r="N10" s="288">
        <v>664</v>
      </c>
      <c r="O10" s="288">
        <v>673</v>
      </c>
      <c r="P10" s="288">
        <v>691</v>
      </c>
      <c r="Q10" s="288">
        <v>601</v>
      </c>
      <c r="R10" s="288">
        <v>702</v>
      </c>
      <c r="S10" s="267"/>
      <c r="T10" s="267"/>
      <c r="U10" s="267"/>
      <c r="V10" s="267"/>
      <c r="W10" s="267"/>
      <c r="X10" s="267"/>
      <c r="Y10" s="267"/>
      <c r="Z10" s="267"/>
      <c r="AA10" s="267"/>
      <c r="AB10" s="267"/>
      <c r="AC10" s="267"/>
      <c r="AD10" s="267"/>
      <c r="AE10" s="267"/>
      <c r="AF10" s="267"/>
      <c r="AG10" s="267"/>
      <c r="AH10" s="267"/>
      <c r="AI10" s="267"/>
      <c r="AJ10" s="267"/>
      <c r="AK10" s="267"/>
      <c r="AL10" s="267"/>
      <c r="AM10" s="267"/>
      <c r="AN10" s="267"/>
      <c r="AO10" s="267"/>
      <c r="AP10" s="267"/>
      <c r="AQ10" s="267"/>
      <c r="AR10" s="267"/>
      <c r="AS10" s="267"/>
      <c r="AT10" s="267"/>
      <c r="AU10" s="267"/>
      <c r="AV10" s="267"/>
      <c r="AW10" s="267"/>
      <c r="AX10" s="267"/>
      <c r="AY10" s="267"/>
      <c r="AZ10" s="267"/>
      <c r="BA10" s="267"/>
      <c r="BB10" s="267"/>
      <c r="BC10" s="267"/>
      <c r="BD10" s="267"/>
      <c r="BE10" s="267"/>
      <c r="BF10" s="267"/>
      <c r="BG10" s="267"/>
      <c r="BH10" s="267"/>
      <c r="BI10" s="267"/>
      <c r="BJ10" s="267"/>
      <c r="BK10" s="267"/>
      <c r="BL10" s="267"/>
      <c r="BM10" s="267"/>
      <c r="BN10" s="267"/>
      <c r="BO10" s="267"/>
      <c r="BP10" s="267"/>
      <c r="BQ10" s="267"/>
      <c r="BR10" s="267"/>
      <c r="BS10" s="267"/>
      <c r="BT10" s="267"/>
      <c r="BU10" s="267"/>
      <c r="BV10" s="267"/>
      <c r="BW10" s="267"/>
      <c r="BX10" s="267"/>
      <c r="BY10" s="267"/>
      <c r="BZ10" s="267"/>
      <c r="CA10" s="267"/>
      <c r="CB10" s="267"/>
      <c r="CC10" s="267"/>
      <c r="CD10" s="267"/>
      <c r="CE10" s="267"/>
      <c r="CF10" s="267"/>
      <c r="CG10" s="267"/>
      <c r="CH10" s="267"/>
      <c r="CI10" s="267"/>
    </row>
    <row r="11" spans="2:87" s="265" customFormat="1" ht="13.5" x14ac:dyDescent="0.2">
      <c r="B11" s="300" t="s">
        <v>88</v>
      </c>
      <c r="C11" s="287"/>
      <c r="D11" s="287"/>
      <c r="E11" s="287"/>
      <c r="F11" s="287"/>
      <c r="G11" s="287"/>
      <c r="H11" s="287"/>
      <c r="I11" s="286"/>
      <c r="J11" s="286"/>
      <c r="K11" s="288"/>
      <c r="L11" s="288"/>
      <c r="M11" s="288"/>
      <c r="N11" s="288"/>
      <c r="O11" s="288"/>
      <c r="P11" s="288"/>
      <c r="Q11" s="288">
        <v>924</v>
      </c>
      <c r="R11" s="288">
        <v>832</v>
      </c>
      <c r="S11" s="267"/>
      <c r="T11" s="267"/>
      <c r="U11" s="267"/>
      <c r="V11" s="267"/>
      <c r="W11" s="267"/>
      <c r="X11" s="267"/>
      <c r="Y11" s="267"/>
      <c r="Z11" s="267"/>
      <c r="AA11" s="267"/>
      <c r="AB11" s="267"/>
      <c r="AC11" s="267"/>
      <c r="AD11" s="267"/>
      <c r="AE11" s="267"/>
      <c r="AF11" s="267"/>
      <c r="AG11" s="267"/>
      <c r="AH11" s="267"/>
      <c r="AI11" s="267"/>
      <c r="AJ11" s="267"/>
      <c r="AK11" s="267"/>
      <c r="AL11" s="267"/>
      <c r="AM11" s="267"/>
      <c r="AN11" s="267"/>
      <c r="AO11" s="267"/>
      <c r="AP11" s="267"/>
      <c r="AQ11" s="267"/>
      <c r="AR11" s="267"/>
      <c r="AS11" s="267"/>
      <c r="AT11" s="267"/>
      <c r="AU11" s="267"/>
      <c r="AV11" s="267"/>
      <c r="AW11" s="267"/>
      <c r="AX11" s="267"/>
      <c r="AY11" s="267"/>
      <c r="AZ11" s="267"/>
      <c r="BA11" s="267"/>
      <c r="BB11" s="267"/>
      <c r="BC11" s="267"/>
      <c r="BD11" s="267"/>
      <c r="BE11" s="267"/>
      <c r="BF11" s="267"/>
      <c r="BG11" s="267"/>
      <c r="BH11" s="267"/>
      <c r="BI11" s="267"/>
      <c r="BJ11" s="267"/>
      <c r="BK11" s="267"/>
      <c r="BL11" s="267"/>
      <c r="BM11" s="267"/>
      <c r="BN11" s="267"/>
      <c r="BO11" s="267"/>
      <c r="BP11" s="267"/>
      <c r="BQ11" s="267"/>
      <c r="BR11" s="267"/>
      <c r="BS11" s="267"/>
      <c r="BT11" s="267"/>
      <c r="BU11" s="267"/>
      <c r="BV11" s="267"/>
      <c r="BW11" s="267"/>
      <c r="BX11" s="267"/>
      <c r="BY11" s="267"/>
      <c r="BZ11" s="267"/>
      <c r="CA11" s="267"/>
      <c r="CB11" s="267"/>
      <c r="CC11" s="267"/>
      <c r="CD11" s="267"/>
      <c r="CE11" s="267"/>
      <c r="CF11" s="267"/>
      <c r="CG11" s="267"/>
      <c r="CH11" s="267"/>
      <c r="CI11" s="267"/>
    </row>
    <row r="12" spans="2:87" s="265" customFormat="1" ht="6" customHeight="1" x14ac:dyDescent="0.2">
      <c r="B12" s="286"/>
      <c r="C12" s="286"/>
      <c r="D12" s="288"/>
      <c r="E12" s="286"/>
      <c r="F12" s="286"/>
      <c r="G12" s="286"/>
      <c r="H12" s="286"/>
      <c r="I12" s="286"/>
      <c r="J12" s="286"/>
      <c r="K12" s="288"/>
      <c r="L12" s="288"/>
      <c r="M12" s="288"/>
      <c r="N12" s="288"/>
      <c r="O12" s="288"/>
      <c r="P12" s="288"/>
      <c r="Q12" s="288"/>
      <c r="R12" s="288"/>
      <c r="S12" s="267"/>
      <c r="T12" s="267"/>
      <c r="U12" s="267"/>
      <c r="V12" s="267"/>
      <c r="W12" s="267"/>
      <c r="X12" s="267"/>
      <c r="Y12" s="267"/>
      <c r="Z12" s="267"/>
      <c r="AA12" s="267"/>
      <c r="AB12" s="267"/>
      <c r="AC12" s="267"/>
      <c r="AD12" s="267"/>
      <c r="AE12" s="267"/>
      <c r="AF12" s="267"/>
      <c r="AG12" s="267"/>
      <c r="AH12" s="267"/>
      <c r="AI12" s="267"/>
      <c r="AJ12" s="267"/>
      <c r="AK12" s="267"/>
      <c r="AL12" s="267"/>
      <c r="AM12" s="267"/>
      <c r="AN12" s="267"/>
      <c r="AO12" s="267"/>
      <c r="AP12" s="267"/>
      <c r="AQ12" s="267"/>
      <c r="AR12" s="267"/>
      <c r="AS12" s="267"/>
      <c r="AT12" s="267"/>
      <c r="AU12" s="267"/>
      <c r="AV12" s="267"/>
      <c r="AW12" s="267"/>
      <c r="AX12" s="267"/>
      <c r="AY12" s="267"/>
      <c r="AZ12" s="267"/>
      <c r="BA12" s="267"/>
      <c r="BB12" s="267"/>
      <c r="BC12" s="267"/>
      <c r="BD12" s="267"/>
      <c r="BE12" s="267"/>
      <c r="BF12" s="267"/>
      <c r="BG12" s="267"/>
      <c r="BH12" s="267"/>
      <c r="BI12" s="267"/>
      <c r="BJ12" s="267"/>
      <c r="BK12" s="267"/>
      <c r="BL12" s="267"/>
      <c r="BM12" s="267"/>
      <c r="BN12" s="267"/>
      <c r="BO12" s="267"/>
      <c r="BP12" s="267"/>
      <c r="BQ12" s="267"/>
      <c r="BR12" s="267"/>
      <c r="BS12" s="267"/>
      <c r="BT12" s="267"/>
      <c r="BU12" s="267"/>
      <c r="BV12" s="267"/>
      <c r="BW12" s="267"/>
      <c r="BX12" s="267"/>
      <c r="BY12" s="267"/>
      <c r="BZ12" s="267"/>
      <c r="CA12" s="267"/>
      <c r="CB12" s="267"/>
      <c r="CC12" s="267"/>
      <c r="CD12" s="267"/>
      <c r="CE12" s="267"/>
      <c r="CF12" s="267"/>
      <c r="CG12" s="267"/>
      <c r="CH12" s="267"/>
      <c r="CI12" s="267"/>
    </row>
    <row r="13" spans="2:87" s="266" customFormat="1" x14ac:dyDescent="0.2">
      <c r="B13" s="298" t="s">
        <v>17</v>
      </c>
      <c r="C13" s="299">
        <v>133</v>
      </c>
      <c r="D13" s="299">
        <v>95</v>
      </c>
      <c r="E13" s="299">
        <v>131</v>
      </c>
      <c r="F13" s="299">
        <v>200</v>
      </c>
      <c r="G13" s="299">
        <v>267</v>
      </c>
      <c r="H13" s="299">
        <v>316</v>
      </c>
      <c r="I13" s="299">
        <v>361</v>
      </c>
      <c r="J13" s="299">
        <v>488</v>
      </c>
      <c r="K13" s="299">
        <v>518</v>
      </c>
      <c r="L13" s="299">
        <v>528</v>
      </c>
      <c r="M13" s="299">
        <v>603</v>
      </c>
      <c r="N13" s="299">
        <v>722.00000000000011</v>
      </c>
      <c r="O13" s="299">
        <v>755</v>
      </c>
      <c r="P13" s="299">
        <v>719</v>
      </c>
      <c r="Q13" s="299">
        <v>685</v>
      </c>
      <c r="R13" s="299">
        <v>704</v>
      </c>
      <c r="S13" s="278"/>
      <c r="T13" s="278"/>
      <c r="U13" s="278"/>
      <c r="V13" s="278"/>
      <c r="W13" s="278"/>
      <c r="X13" s="278"/>
      <c r="Y13" s="278"/>
      <c r="Z13" s="278"/>
      <c r="AA13" s="278"/>
      <c r="AB13" s="278"/>
      <c r="AC13" s="278"/>
      <c r="AD13" s="278"/>
      <c r="AE13" s="278"/>
      <c r="AF13" s="278"/>
      <c r="AG13" s="278"/>
      <c r="AH13" s="278"/>
      <c r="AI13" s="278"/>
      <c r="AJ13" s="278"/>
      <c r="AK13" s="278"/>
      <c r="AL13" s="278"/>
      <c r="AM13" s="278"/>
      <c r="AN13" s="278"/>
      <c r="AO13" s="278"/>
      <c r="AP13" s="278"/>
      <c r="AQ13" s="278"/>
      <c r="AR13" s="278"/>
      <c r="AS13" s="278"/>
      <c r="AT13" s="278"/>
      <c r="AU13" s="278"/>
      <c r="AV13" s="278"/>
      <c r="AW13" s="278"/>
      <c r="AX13" s="278"/>
      <c r="AY13" s="278"/>
      <c r="AZ13" s="278"/>
      <c r="BA13" s="278"/>
      <c r="BB13" s="278"/>
      <c r="BC13" s="278"/>
      <c r="BD13" s="278"/>
      <c r="BE13" s="278"/>
      <c r="BF13" s="278"/>
      <c r="BG13" s="278"/>
      <c r="BH13" s="278"/>
      <c r="BI13" s="278"/>
      <c r="BJ13" s="278"/>
      <c r="BK13" s="278"/>
      <c r="BL13" s="278"/>
      <c r="BM13" s="278"/>
      <c r="BN13" s="278"/>
      <c r="BO13" s="278"/>
      <c r="BP13" s="278"/>
      <c r="BQ13" s="278"/>
      <c r="BR13" s="278"/>
      <c r="BS13" s="278"/>
      <c r="BT13" s="278"/>
      <c r="BU13" s="278"/>
      <c r="BV13" s="278"/>
      <c r="BW13" s="278"/>
      <c r="BX13" s="278"/>
      <c r="BY13" s="278"/>
      <c r="BZ13" s="278"/>
      <c r="CA13" s="278"/>
      <c r="CB13" s="278"/>
      <c r="CC13" s="278"/>
      <c r="CD13" s="278"/>
      <c r="CE13" s="278"/>
      <c r="CF13" s="278"/>
      <c r="CG13" s="278"/>
      <c r="CH13" s="278"/>
      <c r="CI13" s="278"/>
    </row>
    <row r="14" spans="2:87" s="265" customFormat="1" x14ac:dyDescent="0.2">
      <c r="B14" s="286" t="s">
        <v>80</v>
      </c>
      <c r="C14" s="286">
        <v>14</v>
      </c>
      <c r="D14" s="288">
        <v>3</v>
      </c>
      <c r="E14" s="286">
        <v>8</v>
      </c>
      <c r="F14" s="286">
        <v>27</v>
      </c>
      <c r="G14" s="286">
        <v>26</v>
      </c>
      <c r="H14" s="286">
        <v>61</v>
      </c>
      <c r="I14" s="286">
        <v>101</v>
      </c>
      <c r="J14" s="289">
        <v>136</v>
      </c>
      <c r="K14" s="290">
        <v>33</v>
      </c>
      <c r="L14" s="290">
        <v>62</v>
      </c>
      <c r="M14" s="290">
        <v>64</v>
      </c>
      <c r="N14" s="290">
        <v>37</v>
      </c>
      <c r="O14" s="290">
        <v>7</v>
      </c>
      <c r="P14" s="290">
        <v>17</v>
      </c>
      <c r="Q14" s="290">
        <v>42</v>
      </c>
      <c r="R14" s="290">
        <v>63</v>
      </c>
      <c r="S14" s="267"/>
      <c r="T14" s="267"/>
      <c r="U14" s="267"/>
      <c r="V14" s="267"/>
      <c r="W14" s="267"/>
      <c r="X14" s="267"/>
      <c r="Y14" s="267"/>
      <c r="Z14" s="267"/>
      <c r="AA14" s="267"/>
      <c r="AB14" s="267"/>
      <c r="AC14" s="267"/>
      <c r="AD14" s="267"/>
      <c r="AE14" s="267"/>
      <c r="AF14" s="267"/>
      <c r="AG14" s="267"/>
      <c r="AH14" s="267"/>
      <c r="AI14" s="267"/>
      <c r="AJ14" s="267"/>
      <c r="AK14" s="267"/>
      <c r="AL14" s="267"/>
      <c r="AM14" s="267"/>
      <c r="AN14" s="267"/>
      <c r="AO14" s="267"/>
      <c r="AP14" s="267"/>
      <c r="AQ14" s="267"/>
      <c r="AR14" s="267"/>
      <c r="AS14" s="267"/>
      <c r="AT14" s="267"/>
      <c r="AU14" s="267"/>
      <c r="AV14" s="267"/>
      <c r="AW14" s="267"/>
      <c r="AX14" s="267"/>
      <c r="AY14" s="267"/>
      <c r="AZ14" s="267"/>
      <c r="BA14" s="267"/>
      <c r="BB14" s="267"/>
      <c r="BC14" s="267"/>
      <c r="BD14" s="267"/>
      <c r="BE14" s="267"/>
      <c r="BF14" s="267"/>
      <c r="BG14" s="267"/>
      <c r="BH14" s="267"/>
      <c r="BI14" s="267"/>
      <c r="BJ14" s="267"/>
      <c r="BK14" s="267"/>
      <c r="BL14" s="267"/>
      <c r="BM14" s="267"/>
      <c r="BN14" s="267"/>
      <c r="BO14" s="267"/>
      <c r="BP14" s="267"/>
      <c r="BQ14" s="267"/>
      <c r="BR14" s="267"/>
      <c r="BS14" s="267"/>
      <c r="BT14" s="267"/>
      <c r="BU14" s="267"/>
      <c r="BV14" s="267"/>
      <c r="BW14" s="267"/>
      <c r="BX14" s="267"/>
      <c r="BY14" s="267"/>
      <c r="BZ14" s="267"/>
      <c r="CA14" s="267"/>
      <c r="CB14" s="267"/>
      <c r="CC14" s="267"/>
      <c r="CD14" s="267"/>
      <c r="CE14" s="267"/>
      <c r="CF14" s="267"/>
      <c r="CG14" s="267"/>
      <c r="CH14" s="267"/>
      <c r="CI14" s="267"/>
    </row>
    <row r="15" spans="2:87" s="265" customFormat="1" x14ac:dyDescent="0.2">
      <c r="B15" s="286" t="s">
        <v>81</v>
      </c>
      <c r="C15" s="286">
        <v>113</v>
      </c>
      <c r="D15" s="288">
        <v>87</v>
      </c>
      <c r="E15" s="286">
        <v>113</v>
      </c>
      <c r="F15" s="286">
        <v>162</v>
      </c>
      <c r="G15" s="286">
        <v>226</v>
      </c>
      <c r="H15" s="286">
        <v>234</v>
      </c>
      <c r="I15" s="286">
        <v>244</v>
      </c>
      <c r="J15" s="289">
        <v>330</v>
      </c>
      <c r="K15" s="288">
        <v>464</v>
      </c>
      <c r="L15" s="288">
        <v>429</v>
      </c>
      <c r="M15" s="288">
        <v>505</v>
      </c>
      <c r="N15" s="288">
        <v>638</v>
      </c>
      <c r="O15" s="288">
        <v>704</v>
      </c>
      <c r="P15" s="288">
        <v>670</v>
      </c>
      <c r="Q15" s="288">
        <v>532</v>
      </c>
      <c r="R15" s="290">
        <v>603</v>
      </c>
      <c r="S15" s="267"/>
      <c r="T15" s="267"/>
      <c r="U15" s="267"/>
      <c r="V15" s="267"/>
      <c r="W15" s="267"/>
      <c r="X15" s="267"/>
      <c r="Y15" s="267"/>
      <c r="Z15" s="267"/>
      <c r="AA15" s="267"/>
      <c r="AB15" s="267"/>
      <c r="AC15" s="267"/>
      <c r="AD15" s="267"/>
      <c r="AE15" s="267"/>
      <c r="AF15" s="267"/>
      <c r="AG15" s="267"/>
      <c r="AH15" s="267"/>
      <c r="AI15" s="267"/>
      <c r="AJ15" s="267"/>
      <c r="AK15" s="267"/>
      <c r="AL15" s="267"/>
      <c r="AM15" s="267"/>
      <c r="AN15" s="267"/>
      <c r="AO15" s="267"/>
      <c r="AP15" s="267"/>
      <c r="AQ15" s="267"/>
      <c r="AR15" s="267"/>
      <c r="AS15" s="267"/>
      <c r="AT15" s="267"/>
      <c r="AU15" s="267"/>
      <c r="AV15" s="267"/>
      <c r="AW15" s="267"/>
      <c r="AX15" s="267"/>
      <c r="AY15" s="267"/>
      <c r="AZ15" s="267"/>
      <c r="BA15" s="267"/>
      <c r="BB15" s="267"/>
      <c r="BC15" s="267"/>
      <c r="BD15" s="267"/>
      <c r="BE15" s="267"/>
      <c r="BF15" s="267"/>
      <c r="BG15" s="267"/>
      <c r="BH15" s="267"/>
      <c r="BI15" s="267"/>
      <c r="BJ15" s="267"/>
      <c r="BK15" s="267"/>
      <c r="BL15" s="267"/>
      <c r="BM15" s="267"/>
      <c r="BN15" s="267"/>
      <c r="BO15" s="267"/>
      <c r="BP15" s="267"/>
      <c r="BQ15" s="267"/>
      <c r="BR15" s="267"/>
      <c r="BS15" s="267"/>
      <c r="BT15" s="267"/>
      <c r="BU15" s="267"/>
      <c r="BV15" s="267"/>
      <c r="BW15" s="267"/>
      <c r="BX15" s="267"/>
      <c r="BY15" s="267"/>
      <c r="BZ15" s="267"/>
      <c r="CA15" s="267"/>
      <c r="CB15" s="267"/>
      <c r="CC15" s="267"/>
      <c r="CD15" s="267"/>
      <c r="CE15" s="267"/>
      <c r="CF15" s="267"/>
      <c r="CG15" s="267"/>
      <c r="CH15" s="267"/>
      <c r="CI15" s="267"/>
    </row>
    <row r="16" spans="2:87" s="265" customFormat="1" x14ac:dyDescent="0.2">
      <c r="B16" s="286" t="s">
        <v>77</v>
      </c>
      <c r="C16" s="286">
        <v>6</v>
      </c>
      <c r="D16" s="288">
        <v>5</v>
      </c>
      <c r="E16" s="286">
        <v>10</v>
      </c>
      <c r="F16" s="286">
        <v>11</v>
      </c>
      <c r="G16" s="286">
        <v>15</v>
      </c>
      <c r="H16" s="286">
        <v>21</v>
      </c>
      <c r="I16" s="286">
        <v>16</v>
      </c>
      <c r="J16" s="289">
        <v>22</v>
      </c>
      <c r="K16" s="288">
        <v>21</v>
      </c>
      <c r="L16" s="288">
        <v>37</v>
      </c>
      <c r="M16" s="288">
        <v>34</v>
      </c>
      <c r="N16" s="288">
        <v>47</v>
      </c>
      <c r="O16" s="288">
        <v>44</v>
      </c>
      <c r="P16" s="288">
        <v>32</v>
      </c>
      <c r="Q16" s="288">
        <v>17</v>
      </c>
      <c r="R16" s="290">
        <v>35</v>
      </c>
      <c r="S16" s="267"/>
      <c r="T16" s="267"/>
      <c r="U16" s="267"/>
      <c r="V16" s="267"/>
      <c r="W16" s="267"/>
      <c r="X16" s="267"/>
      <c r="Y16" s="267"/>
      <c r="Z16" s="267"/>
      <c r="AA16" s="267"/>
      <c r="AB16" s="267"/>
      <c r="AC16" s="267"/>
      <c r="AD16" s="267"/>
      <c r="AE16" s="267"/>
      <c r="AF16" s="267"/>
      <c r="AG16" s="267"/>
      <c r="AH16" s="267"/>
      <c r="AI16" s="267"/>
      <c r="AJ16" s="267"/>
      <c r="AK16" s="267"/>
      <c r="AL16" s="267"/>
      <c r="AM16" s="267"/>
      <c r="AN16" s="267"/>
      <c r="AO16" s="267"/>
      <c r="AP16" s="267"/>
      <c r="AQ16" s="267"/>
      <c r="AR16" s="267"/>
      <c r="AS16" s="267"/>
      <c r="AT16" s="267"/>
      <c r="AU16" s="267"/>
      <c r="AV16" s="267"/>
      <c r="AW16" s="267"/>
      <c r="AX16" s="267"/>
      <c r="AY16" s="267"/>
      <c r="AZ16" s="267"/>
      <c r="BA16" s="267"/>
      <c r="BB16" s="267"/>
      <c r="BC16" s="267"/>
      <c r="BD16" s="267"/>
      <c r="BE16" s="267"/>
      <c r="BF16" s="267"/>
      <c r="BG16" s="267"/>
      <c r="BH16" s="267"/>
      <c r="BI16" s="267"/>
      <c r="BJ16" s="267"/>
      <c r="BK16" s="267"/>
      <c r="BL16" s="267"/>
      <c r="BM16" s="267"/>
      <c r="BN16" s="267"/>
      <c r="BO16" s="267"/>
      <c r="BP16" s="267"/>
      <c r="BQ16" s="267"/>
      <c r="BR16" s="267"/>
      <c r="BS16" s="267"/>
      <c r="BT16" s="267"/>
      <c r="BU16" s="267"/>
      <c r="BV16" s="267"/>
      <c r="BW16" s="267"/>
      <c r="BX16" s="267"/>
      <c r="BY16" s="267"/>
      <c r="BZ16" s="267"/>
      <c r="CA16" s="267"/>
      <c r="CB16" s="267"/>
      <c r="CC16" s="267"/>
      <c r="CD16" s="267"/>
      <c r="CE16" s="267"/>
      <c r="CF16" s="267"/>
      <c r="CG16" s="267"/>
      <c r="CH16" s="267"/>
      <c r="CI16" s="267"/>
    </row>
    <row r="17" spans="2:87" s="265" customFormat="1" ht="13.5" x14ac:dyDescent="0.2">
      <c r="B17" s="300" t="s">
        <v>88</v>
      </c>
      <c r="C17" s="286"/>
      <c r="D17" s="288"/>
      <c r="E17" s="286"/>
      <c r="F17" s="286"/>
      <c r="G17" s="286"/>
      <c r="H17" s="286"/>
      <c r="I17" s="286"/>
      <c r="J17" s="289"/>
      <c r="K17" s="288"/>
      <c r="L17" s="288"/>
      <c r="M17" s="288"/>
      <c r="N17" s="288"/>
      <c r="O17" s="288"/>
      <c r="P17" s="288"/>
      <c r="Q17" s="288">
        <v>94</v>
      </c>
      <c r="R17" s="290">
        <v>3</v>
      </c>
      <c r="S17" s="267"/>
      <c r="T17" s="267"/>
      <c r="U17" s="267"/>
      <c r="V17" s="267"/>
      <c r="W17" s="267"/>
      <c r="X17" s="267"/>
      <c r="Y17" s="267"/>
      <c r="Z17" s="267"/>
      <c r="AA17" s="267"/>
      <c r="AB17" s="267"/>
      <c r="AC17" s="267"/>
      <c r="AD17" s="267"/>
      <c r="AE17" s="267"/>
      <c r="AF17" s="267"/>
      <c r="AG17" s="267"/>
      <c r="AH17" s="267"/>
      <c r="AI17" s="267"/>
      <c r="AJ17" s="267"/>
      <c r="AK17" s="267"/>
      <c r="AL17" s="267"/>
      <c r="AM17" s="267"/>
      <c r="AN17" s="267"/>
      <c r="AO17" s="267"/>
      <c r="AP17" s="267"/>
      <c r="AQ17" s="267"/>
      <c r="AR17" s="267"/>
      <c r="AS17" s="267"/>
      <c r="AT17" s="267"/>
      <c r="AU17" s="267"/>
      <c r="AV17" s="267"/>
      <c r="AW17" s="267"/>
      <c r="AX17" s="267"/>
      <c r="AY17" s="267"/>
      <c r="AZ17" s="267"/>
      <c r="BA17" s="267"/>
      <c r="BB17" s="267"/>
      <c r="BC17" s="267"/>
      <c r="BD17" s="267"/>
      <c r="BE17" s="267"/>
      <c r="BF17" s="267"/>
      <c r="BG17" s="267"/>
      <c r="BH17" s="267"/>
      <c r="BI17" s="267"/>
      <c r="BJ17" s="267"/>
      <c r="BK17" s="267"/>
      <c r="BL17" s="267"/>
      <c r="BM17" s="267"/>
      <c r="BN17" s="267"/>
      <c r="BO17" s="267"/>
      <c r="BP17" s="267"/>
      <c r="BQ17" s="267"/>
      <c r="BR17" s="267"/>
      <c r="BS17" s="267"/>
      <c r="BT17" s="267"/>
      <c r="BU17" s="267"/>
      <c r="BV17" s="267"/>
      <c r="BW17" s="267"/>
      <c r="BX17" s="267"/>
      <c r="BY17" s="267"/>
      <c r="BZ17" s="267"/>
      <c r="CA17" s="267"/>
      <c r="CB17" s="267"/>
      <c r="CC17" s="267"/>
      <c r="CD17" s="267"/>
      <c r="CE17" s="267"/>
      <c r="CF17" s="267"/>
      <c r="CG17" s="267"/>
      <c r="CH17" s="267"/>
      <c r="CI17" s="267"/>
    </row>
    <row r="18" spans="2:87" s="265" customFormat="1" ht="6" customHeight="1" x14ac:dyDescent="0.2">
      <c r="B18" s="286"/>
      <c r="C18" s="286"/>
      <c r="D18" s="288"/>
      <c r="E18" s="286"/>
      <c r="F18" s="286"/>
      <c r="G18" s="286"/>
      <c r="H18" s="286"/>
      <c r="I18" s="286"/>
      <c r="J18" s="286"/>
      <c r="K18" s="288"/>
      <c r="L18" s="288"/>
      <c r="M18" s="288"/>
      <c r="N18" s="288"/>
      <c r="O18" s="288"/>
      <c r="P18" s="288"/>
      <c r="Q18" s="288"/>
      <c r="R18" s="288"/>
      <c r="S18" s="267"/>
      <c r="T18" s="267"/>
      <c r="U18" s="267"/>
      <c r="V18" s="267"/>
      <c r="W18" s="267"/>
      <c r="X18" s="267"/>
      <c r="Y18" s="267"/>
      <c r="Z18" s="267"/>
      <c r="AA18" s="267"/>
      <c r="AB18" s="267"/>
      <c r="AC18" s="267"/>
      <c r="AD18" s="267"/>
      <c r="AE18" s="267"/>
      <c r="AF18" s="267"/>
      <c r="AG18" s="267"/>
      <c r="AH18" s="267"/>
      <c r="AI18" s="267"/>
      <c r="AJ18" s="267"/>
      <c r="AK18" s="267"/>
      <c r="AL18" s="267"/>
      <c r="AM18" s="267"/>
      <c r="AN18" s="267"/>
      <c r="AO18" s="267"/>
      <c r="AP18" s="267"/>
      <c r="AQ18" s="267"/>
      <c r="AR18" s="267"/>
      <c r="AS18" s="267"/>
      <c r="AT18" s="267"/>
      <c r="AU18" s="267"/>
      <c r="AV18" s="267"/>
      <c r="AW18" s="267"/>
      <c r="AX18" s="267"/>
      <c r="AY18" s="267"/>
      <c r="AZ18" s="267"/>
      <c r="BA18" s="267"/>
      <c r="BB18" s="267"/>
      <c r="BC18" s="267"/>
      <c r="BD18" s="267"/>
      <c r="BE18" s="267"/>
      <c r="BF18" s="267"/>
      <c r="BG18" s="267"/>
      <c r="BH18" s="267"/>
      <c r="BI18" s="267"/>
      <c r="BJ18" s="267"/>
      <c r="BK18" s="267"/>
      <c r="BL18" s="267"/>
      <c r="BM18" s="267"/>
      <c r="BN18" s="267"/>
      <c r="BO18" s="267"/>
      <c r="BP18" s="267"/>
      <c r="BQ18" s="267"/>
      <c r="BR18" s="267"/>
      <c r="BS18" s="267"/>
      <c r="BT18" s="267"/>
      <c r="BU18" s="267"/>
      <c r="BV18" s="267"/>
      <c r="BW18" s="267"/>
      <c r="BX18" s="267"/>
      <c r="BY18" s="267"/>
      <c r="BZ18" s="267"/>
      <c r="CA18" s="267"/>
      <c r="CB18" s="267"/>
      <c r="CC18" s="267"/>
      <c r="CD18" s="267"/>
      <c r="CE18" s="267"/>
      <c r="CF18" s="267"/>
      <c r="CG18" s="267"/>
      <c r="CH18" s="267"/>
      <c r="CI18" s="267"/>
    </row>
    <row r="19" spans="2:87" s="266" customFormat="1" x14ac:dyDescent="0.2">
      <c r="B19" s="298" t="s">
        <v>16</v>
      </c>
      <c r="C19" s="299">
        <v>1886</v>
      </c>
      <c r="D19" s="299">
        <v>1785</v>
      </c>
      <c r="E19" s="299">
        <v>1713</v>
      </c>
      <c r="F19" s="299">
        <v>1897</v>
      </c>
      <c r="G19" s="299">
        <v>1971</v>
      </c>
      <c r="H19" s="299">
        <v>2558</v>
      </c>
      <c r="I19" s="299">
        <v>3238</v>
      </c>
      <c r="J19" s="299">
        <v>2909</v>
      </c>
      <c r="K19" s="299">
        <v>2870</v>
      </c>
      <c r="L19" s="299">
        <v>2674</v>
      </c>
      <c r="M19" s="299">
        <v>3312</v>
      </c>
      <c r="N19" s="299">
        <v>3754</v>
      </c>
      <c r="O19" s="299">
        <v>4073</v>
      </c>
      <c r="P19" s="299">
        <v>3752</v>
      </c>
      <c r="Q19" s="299">
        <v>3201</v>
      </c>
      <c r="R19" s="299">
        <v>3927</v>
      </c>
      <c r="S19" s="278"/>
      <c r="T19" s="278"/>
      <c r="U19" s="278"/>
      <c r="V19" s="278"/>
      <c r="W19" s="278"/>
      <c r="X19" s="278"/>
      <c r="Y19" s="278"/>
      <c r="Z19" s="278"/>
      <c r="AA19" s="278"/>
      <c r="AB19" s="278"/>
      <c r="AC19" s="278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8"/>
      <c r="AR19" s="278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8"/>
      <c r="BG19" s="278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8"/>
      <c r="BV19" s="278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</row>
    <row r="20" spans="2:87" s="265" customFormat="1" x14ac:dyDescent="0.2">
      <c r="B20" s="286" t="s">
        <v>80</v>
      </c>
      <c r="C20" s="286">
        <v>152</v>
      </c>
      <c r="D20" s="288">
        <v>127</v>
      </c>
      <c r="E20" s="286">
        <v>121</v>
      </c>
      <c r="F20" s="286">
        <v>162</v>
      </c>
      <c r="G20" s="286">
        <v>125</v>
      </c>
      <c r="H20" s="286">
        <v>234</v>
      </c>
      <c r="I20" s="286">
        <v>168</v>
      </c>
      <c r="J20" s="286">
        <v>151</v>
      </c>
      <c r="K20" s="290">
        <v>224</v>
      </c>
      <c r="L20" s="290">
        <v>245</v>
      </c>
      <c r="M20" s="290">
        <v>299</v>
      </c>
      <c r="N20" s="290">
        <v>179</v>
      </c>
      <c r="O20" s="290">
        <v>50</v>
      </c>
      <c r="P20" s="290">
        <v>107</v>
      </c>
      <c r="Q20" s="290">
        <v>217</v>
      </c>
      <c r="R20" s="290">
        <v>339</v>
      </c>
      <c r="S20" s="267"/>
      <c r="T20" s="267"/>
      <c r="U20" s="267"/>
      <c r="V20" s="267"/>
      <c r="W20" s="267"/>
      <c r="X20" s="267"/>
      <c r="Y20" s="267"/>
      <c r="Z20" s="267"/>
      <c r="AA20" s="267"/>
      <c r="AB20" s="267"/>
      <c r="AC20" s="267"/>
      <c r="AD20" s="267"/>
      <c r="AE20" s="267"/>
      <c r="AF20" s="267"/>
      <c r="AG20" s="267"/>
      <c r="AH20" s="267"/>
      <c r="AI20" s="267"/>
      <c r="AJ20" s="267"/>
      <c r="AK20" s="267"/>
      <c r="AL20" s="267"/>
      <c r="AM20" s="267"/>
      <c r="AN20" s="267"/>
      <c r="AO20" s="267"/>
      <c r="AP20" s="267"/>
      <c r="AQ20" s="267"/>
      <c r="AR20" s="267"/>
      <c r="AS20" s="267"/>
      <c r="AT20" s="267"/>
      <c r="AU20" s="267"/>
      <c r="AV20" s="267"/>
      <c r="AW20" s="267"/>
      <c r="AX20" s="267"/>
      <c r="AY20" s="267"/>
      <c r="AZ20" s="267"/>
      <c r="BA20" s="267"/>
      <c r="BB20" s="267"/>
      <c r="BC20" s="267"/>
      <c r="BD20" s="267"/>
      <c r="BE20" s="267"/>
      <c r="BF20" s="267"/>
      <c r="BG20" s="267"/>
      <c r="BH20" s="267"/>
      <c r="BI20" s="267"/>
      <c r="BJ20" s="267"/>
      <c r="BK20" s="267"/>
      <c r="BL20" s="267"/>
      <c r="BM20" s="267"/>
      <c r="BN20" s="267"/>
      <c r="BO20" s="267"/>
      <c r="BP20" s="267"/>
      <c r="BQ20" s="267"/>
      <c r="BR20" s="267"/>
      <c r="BS20" s="267"/>
      <c r="BT20" s="267"/>
      <c r="BU20" s="267"/>
      <c r="BV20" s="267"/>
      <c r="BW20" s="267"/>
      <c r="BX20" s="267"/>
      <c r="BY20" s="267"/>
      <c r="BZ20" s="267"/>
      <c r="CA20" s="267"/>
      <c r="CB20" s="267"/>
      <c r="CC20" s="267"/>
      <c r="CD20" s="267"/>
      <c r="CE20" s="267"/>
      <c r="CF20" s="267"/>
      <c r="CG20" s="267"/>
      <c r="CH20" s="267"/>
      <c r="CI20" s="267"/>
    </row>
    <row r="21" spans="2:87" s="265" customFormat="1" x14ac:dyDescent="0.2">
      <c r="B21" s="286" t="s">
        <v>81</v>
      </c>
      <c r="C21" s="286">
        <v>1678</v>
      </c>
      <c r="D21" s="288">
        <v>1592</v>
      </c>
      <c r="E21" s="286">
        <v>1538</v>
      </c>
      <c r="F21" s="286">
        <v>1673</v>
      </c>
      <c r="G21" s="286">
        <v>1775</v>
      </c>
      <c r="H21" s="286">
        <v>2238</v>
      </c>
      <c r="I21" s="286">
        <v>2959</v>
      </c>
      <c r="J21" s="286">
        <v>2658</v>
      </c>
      <c r="K21" s="288">
        <v>2483</v>
      </c>
      <c r="L21" s="288">
        <v>2271</v>
      </c>
      <c r="M21" s="288">
        <v>2854</v>
      </c>
      <c r="N21" s="288">
        <v>3479</v>
      </c>
      <c r="O21" s="288">
        <v>3933</v>
      </c>
      <c r="P21" s="288">
        <v>3454</v>
      </c>
      <c r="Q21" s="288">
        <v>2752</v>
      </c>
      <c r="R21" s="290">
        <v>3358</v>
      </c>
      <c r="S21" s="267"/>
      <c r="T21" s="267"/>
      <c r="U21" s="267"/>
      <c r="V21" s="267"/>
      <c r="W21" s="267"/>
      <c r="X21" s="267"/>
      <c r="Y21" s="267"/>
      <c r="Z21" s="267"/>
      <c r="AA21" s="267"/>
      <c r="AB21" s="267"/>
      <c r="AC21" s="267"/>
      <c r="AD21" s="267"/>
      <c r="AE21" s="267"/>
      <c r="AF21" s="267"/>
      <c r="AG21" s="267"/>
      <c r="AH21" s="267"/>
      <c r="AI21" s="267"/>
      <c r="AJ21" s="267"/>
      <c r="AK21" s="267"/>
      <c r="AL21" s="267"/>
      <c r="AM21" s="267"/>
      <c r="AN21" s="267"/>
      <c r="AO21" s="267"/>
      <c r="AP21" s="267"/>
      <c r="AQ21" s="267"/>
      <c r="AR21" s="267"/>
      <c r="AS21" s="267"/>
      <c r="AT21" s="267"/>
      <c r="AU21" s="267"/>
      <c r="AV21" s="267"/>
      <c r="AW21" s="267"/>
      <c r="AX21" s="267"/>
      <c r="AY21" s="267"/>
      <c r="AZ21" s="267"/>
      <c r="BA21" s="267"/>
      <c r="BB21" s="267"/>
      <c r="BC21" s="267"/>
      <c r="BD21" s="267"/>
      <c r="BE21" s="267"/>
      <c r="BF21" s="267"/>
      <c r="BG21" s="267"/>
      <c r="BH21" s="267"/>
      <c r="BI21" s="267"/>
      <c r="BJ21" s="267"/>
      <c r="BK21" s="267"/>
      <c r="BL21" s="267"/>
      <c r="BM21" s="267"/>
      <c r="BN21" s="267"/>
      <c r="BO21" s="267"/>
      <c r="BP21" s="267"/>
      <c r="BQ21" s="267"/>
      <c r="BR21" s="267"/>
      <c r="BS21" s="267"/>
      <c r="BT21" s="267"/>
      <c r="BU21" s="267"/>
      <c r="BV21" s="267"/>
      <c r="BW21" s="267"/>
      <c r="BX21" s="267"/>
      <c r="BY21" s="267"/>
      <c r="BZ21" s="267"/>
      <c r="CA21" s="267"/>
      <c r="CB21" s="267"/>
      <c r="CC21" s="267"/>
      <c r="CD21" s="267"/>
      <c r="CE21" s="267"/>
      <c r="CF21" s="267"/>
      <c r="CG21" s="267"/>
      <c r="CH21" s="267"/>
      <c r="CI21" s="267"/>
    </row>
    <row r="22" spans="2:87" s="265" customFormat="1" x14ac:dyDescent="0.2">
      <c r="B22" s="286" t="s">
        <v>77</v>
      </c>
      <c r="C22" s="286">
        <v>56</v>
      </c>
      <c r="D22" s="288">
        <v>66</v>
      </c>
      <c r="E22" s="286">
        <v>54</v>
      </c>
      <c r="F22" s="286">
        <v>62</v>
      </c>
      <c r="G22" s="286">
        <v>71</v>
      </c>
      <c r="H22" s="286">
        <v>86</v>
      </c>
      <c r="I22" s="286">
        <v>111</v>
      </c>
      <c r="J22" s="286">
        <v>100</v>
      </c>
      <c r="K22" s="288">
        <v>163</v>
      </c>
      <c r="L22" s="288">
        <v>158</v>
      </c>
      <c r="M22" s="288">
        <v>159</v>
      </c>
      <c r="N22" s="288">
        <v>96</v>
      </c>
      <c r="O22" s="288">
        <v>90</v>
      </c>
      <c r="P22" s="288">
        <v>191</v>
      </c>
      <c r="Q22" s="288">
        <v>150</v>
      </c>
      <c r="R22" s="290">
        <v>197</v>
      </c>
      <c r="S22" s="267"/>
      <c r="T22" s="267"/>
      <c r="U22" s="267"/>
      <c r="V22" s="267"/>
      <c r="W22" s="267"/>
      <c r="X22" s="267"/>
      <c r="Y22" s="267"/>
      <c r="Z22" s="267"/>
      <c r="AA22" s="267"/>
      <c r="AB22" s="267"/>
      <c r="AC22" s="267"/>
      <c r="AD22" s="267"/>
      <c r="AE22" s="267"/>
      <c r="AF22" s="267"/>
      <c r="AG22" s="267"/>
      <c r="AH22" s="267"/>
      <c r="AI22" s="267"/>
      <c r="AJ22" s="267"/>
      <c r="AK22" s="267"/>
      <c r="AL22" s="267"/>
      <c r="AM22" s="267"/>
      <c r="AN22" s="267"/>
      <c r="AO22" s="267"/>
      <c r="AP22" s="267"/>
      <c r="AQ22" s="267"/>
      <c r="AR22" s="267"/>
      <c r="AS22" s="267"/>
      <c r="AT22" s="267"/>
      <c r="AU22" s="267"/>
      <c r="AV22" s="267"/>
      <c r="AW22" s="267"/>
      <c r="AX22" s="267"/>
      <c r="AY22" s="267"/>
      <c r="AZ22" s="267"/>
      <c r="BA22" s="267"/>
      <c r="BB22" s="267"/>
      <c r="BC22" s="267"/>
      <c r="BD22" s="267"/>
      <c r="BE22" s="267"/>
      <c r="BF22" s="267"/>
      <c r="BG22" s="267"/>
      <c r="BH22" s="267"/>
      <c r="BI22" s="267"/>
      <c r="BJ22" s="267"/>
      <c r="BK22" s="267"/>
      <c r="BL22" s="267"/>
      <c r="BM22" s="267"/>
      <c r="BN22" s="267"/>
      <c r="BO22" s="267"/>
      <c r="BP22" s="267"/>
      <c r="BQ22" s="267"/>
      <c r="BR22" s="267"/>
      <c r="BS22" s="267"/>
      <c r="BT22" s="267"/>
      <c r="BU22" s="267"/>
      <c r="BV22" s="267"/>
      <c r="BW22" s="267"/>
      <c r="BX22" s="267"/>
      <c r="BY22" s="267"/>
      <c r="BZ22" s="267"/>
      <c r="CA22" s="267"/>
      <c r="CB22" s="267"/>
      <c r="CC22" s="267"/>
      <c r="CD22" s="267"/>
      <c r="CE22" s="267"/>
      <c r="CF22" s="267"/>
      <c r="CG22" s="267"/>
      <c r="CH22" s="267"/>
      <c r="CI22" s="267"/>
    </row>
    <row r="23" spans="2:87" s="265" customFormat="1" ht="13.5" x14ac:dyDescent="0.2">
      <c r="B23" s="300" t="s">
        <v>88</v>
      </c>
      <c r="C23" s="286"/>
      <c r="D23" s="288"/>
      <c r="E23" s="286"/>
      <c r="F23" s="286"/>
      <c r="G23" s="286"/>
      <c r="H23" s="286"/>
      <c r="I23" s="286"/>
      <c r="J23" s="286"/>
      <c r="K23" s="288"/>
      <c r="L23" s="288"/>
      <c r="M23" s="288"/>
      <c r="N23" s="288"/>
      <c r="O23" s="288"/>
      <c r="P23" s="288"/>
      <c r="Q23" s="288">
        <v>82</v>
      </c>
      <c r="R23" s="290">
        <v>33</v>
      </c>
      <c r="S23" s="267"/>
      <c r="T23" s="267"/>
      <c r="U23" s="267"/>
      <c r="V23" s="267"/>
      <c r="W23" s="267"/>
      <c r="X23" s="267"/>
      <c r="Y23" s="267"/>
      <c r="Z23" s="267"/>
      <c r="AA23" s="267"/>
      <c r="AB23" s="267"/>
      <c r="AC23" s="267"/>
      <c r="AD23" s="267"/>
      <c r="AE23" s="267"/>
      <c r="AF23" s="267"/>
      <c r="AG23" s="267"/>
      <c r="AH23" s="267"/>
      <c r="AI23" s="267"/>
      <c r="AJ23" s="267"/>
      <c r="AK23" s="267"/>
      <c r="AL23" s="267"/>
      <c r="AM23" s="267"/>
      <c r="AN23" s="267"/>
      <c r="AO23" s="267"/>
      <c r="AP23" s="267"/>
      <c r="AQ23" s="267"/>
      <c r="AR23" s="267"/>
      <c r="AS23" s="267"/>
      <c r="AT23" s="267"/>
      <c r="AU23" s="267"/>
      <c r="AV23" s="267"/>
      <c r="AW23" s="267"/>
      <c r="AX23" s="267"/>
      <c r="AY23" s="267"/>
      <c r="AZ23" s="267"/>
      <c r="BA23" s="267"/>
      <c r="BB23" s="267"/>
      <c r="BC23" s="267"/>
      <c r="BD23" s="267"/>
      <c r="BE23" s="267"/>
      <c r="BF23" s="267"/>
      <c r="BG23" s="267"/>
      <c r="BH23" s="267"/>
      <c r="BI23" s="267"/>
      <c r="BJ23" s="267"/>
      <c r="BK23" s="267"/>
      <c r="BL23" s="267"/>
      <c r="BM23" s="267"/>
      <c r="BN23" s="267"/>
      <c r="BO23" s="267"/>
      <c r="BP23" s="267"/>
      <c r="BQ23" s="267"/>
      <c r="BR23" s="267"/>
      <c r="BS23" s="267"/>
      <c r="BT23" s="267"/>
      <c r="BU23" s="267"/>
      <c r="BV23" s="267"/>
      <c r="BW23" s="267"/>
      <c r="BX23" s="267"/>
      <c r="BY23" s="267"/>
      <c r="BZ23" s="267"/>
      <c r="CA23" s="267"/>
      <c r="CB23" s="267"/>
      <c r="CC23" s="267"/>
      <c r="CD23" s="267"/>
      <c r="CE23" s="267"/>
      <c r="CF23" s="267"/>
      <c r="CG23" s="267"/>
      <c r="CH23" s="267"/>
      <c r="CI23" s="267"/>
    </row>
    <row r="24" spans="2:87" s="265" customFormat="1" ht="6" customHeight="1" x14ac:dyDescent="0.2">
      <c r="B24" s="286"/>
      <c r="C24" s="286"/>
      <c r="D24" s="288"/>
      <c r="E24" s="286"/>
      <c r="F24" s="286"/>
      <c r="G24" s="286"/>
      <c r="H24" s="286"/>
      <c r="I24" s="286"/>
      <c r="J24" s="286"/>
      <c r="K24" s="288"/>
      <c r="L24" s="288"/>
      <c r="M24" s="288"/>
      <c r="N24" s="288"/>
      <c r="O24" s="288"/>
      <c r="P24" s="288"/>
      <c r="Q24" s="288"/>
      <c r="R24" s="288"/>
      <c r="S24" s="267"/>
      <c r="T24" s="267"/>
      <c r="U24" s="267"/>
      <c r="V24" s="267"/>
      <c r="W24" s="267"/>
      <c r="X24" s="267"/>
      <c r="Y24" s="267"/>
      <c r="Z24" s="267"/>
      <c r="AA24" s="267"/>
      <c r="AB24" s="267"/>
      <c r="AC24" s="267"/>
      <c r="AD24" s="267"/>
      <c r="AE24" s="267"/>
      <c r="AF24" s="267"/>
      <c r="AG24" s="267"/>
      <c r="AH24" s="267"/>
      <c r="AI24" s="267"/>
      <c r="AJ24" s="267"/>
      <c r="AK24" s="267"/>
      <c r="AL24" s="267"/>
      <c r="AM24" s="267"/>
      <c r="AN24" s="267"/>
      <c r="AO24" s="267"/>
      <c r="AP24" s="267"/>
      <c r="AQ24" s="267"/>
      <c r="AR24" s="267"/>
      <c r="AS24" s="267"/>
      <c r="AT24" s="267"/>
      <c r="AU24" s="267"/>
      <c r="AV24" s="267"/>
      <c r="AW24" s="267"/>
      <c r="AX24" s="267"/>
      <c r="AY24" s="267"/>
      <c r="AZ24" s="267"/>
      <c r="BA24" s="267"/>
      <c r="BB24" s="267"/>
      <c r="BC24" s="267"/>
      <c r="BD24" s="267"/>
      <c r="BE24" s="267"/>
      <c r="BF24" s="267"/>
      <c r="BG24" s="267"/>
      <c r="BH24" s="267"/>
      <c r="BI24" s="267"/>
      <c r="BJ24" s="267"/>
      <c r="BK24" s="267"/>
      <c r="BL24" s="267"/>
      <c r="BM24" s="267"/>
      <c r="BN24" s="267"/>
      <c r="BO24" s="267"/>
      <c r="BP24" s="267"/>
      <c r="BQ24" s="267"/>
      <c r="BR24" s="267"/>
      <c r="BS24" s="267"/>
      <c r="BT24" s="267"/>
      <c r="BU24" s="267"/>
      <c r="BV24" s="267"/>
      <c r="BW24" s="267"/>
      <c r="BX24" s="267"/>
      <c r="BY24" s="267"/>
      <c r="BZ24" s="267"/>
      <c r="CA24" s="267"/>
      <c r="CB24" s="267"/>
      <c r="CC24" s="267"/>
      <c r="CD24" s="267"/>
      <c r="CE24" s="267"/>
      <c r="CF24" s="267"/>
      <c r="CG24" s="267"/>
      <c r="CH24" s="267"/>
      <c r="CI24" s="267"/>
    </row>
    <row r="25" spans="2:87" s="266" customFormat="1" x14ac:dyDescent="0.2">
      <c r="B25" s="298" t="s">
        <v>15</v>
      </c>
      <c r="C25" s="299">
        <v>1163</v>
      </c>
      <c r="D25" s="299">
        <v>1517</v>
      </c>
      <c r="E25" s="299">
        <v>1581</v>
      </c>
      <c r="F25" s="299">
        <v>1745</v>
      </c>
      <c r="G25" s="299">
        <v>2000</v>
      </c>
      <c r="H25" s="299">
        <v>2108</v>
      </c>
      <c r="I25" s="299">
        <v>2332</v>
      </c>
      <c r="J25" s="299">
        <v>2473</v>
      </c>
      <c r="K25" s="299">
        <v>2280</v>
      </c>
      <c r="L25" s="299">
        <v>2322</v>
      </c>
      <c r="M25" s="299">
        <v>2690</v>
      </c>
      <c r="N25" s="299">
        <v>2838</v>
      </c>
      <c r="O25" s="299">
        <v>2660</v>
      </c>
      <c r="P25" s="299">
        <v>2648</v>
      </c>
      <c r="Q25" s="299">
        <v>2633</v>
      </c>
      <c r="R25" s="299">
        <v>2689</v>
      </c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8"/>
      <c r="BG25" s="278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8"/>
      <c r="BV25" s="278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</row>
    <row r="26" spans="2:87" s="265" customFormat="1" x14ac:dyDescent="0.2">
      <c r="B26" s="286" t="s">
        <v>80</v>
      </c>
      <c r="C26" s="286">
        <v>109</v>
      </c>
      <c r="D26" s="288">
        <v>146</v>
      </c>
      <c r="E26" s="286">
        <v>127</v>
      </c>
      <c r="F26" s="286">
        <v>176</v>
      </c>
      <c r="G26" s="286">
        <v>191</v>
      </c>
      <c r="H26" s="286">
        <v>53</v>
      </c>
      <c r="I26" s="286">
        <v>54</v>
      </c>
      <c r="J26" s="286">
        <v>57</v>
      </c>
      <c r="K26" s="290">
        <v>176</v>
      </c>
      <c r="L26" s="290">
        <v>225</v>
      </c>
      <c r="M26" s="290">
        <v>292</v>
      </c>
      <c r="N26" s="290">
        <v>165</v>
      </c>
      <c r="O26" s="290">
        <v>25</v>
      </c>
      <c r="P26" s="290">
        <v>67</v>
      </c>
      <c r="Q26" s="290">
        <v>172</v>
      </c>
      <c r="R26" s="290">
        <v>258</v>
      </c>
      <c r="S26" s="267"/>
      <c r="T26" s="267"/>
      <c r="U26" s="267"/>
      <c r="V26" s="267"/>
      <c r="W26" s="267"/>
      <c r="X26" s="267"/>
      <c r="Y26" s="267"/>
      <c r="Z26" s="267"/>
      <c r="AA26" s="267"/>
      <c r="AB26" s="267"/>
      <c r="AC26" s="267"/>
      <c r="AD26" s="267"/>
      <c r="AE26" s="267"/>
      <c r="AF26" s="267"/>
      <c r="AG26" s="267"/>
      <c r="AH26" s="267"/>
      <c r="AI26" s="267"/>
      <c r="AJ26" s="267"/>
      <c r="AK26" s="267"/>
      <c r="AL26" s="267"/>
      <c r="AM26" s="267"/>
      <c r="AN26" s="267"/>
      <c r="AO26" s="267"/>
      <c r="AP26" s="267"/>
      <c r="AQ26" s="267"/>
      <c r="AR26" s="267"/>
      <c r="AS26" s="267"/>
      <c r="AT26" s="267"/>
      <c r="AU26" s="267"/>
      <c r="AV26" s="267"/>
      <c r="AW26" s="267"/>
      <c r="AX26" s="267"/>
      <c r="AY26" s="267"/>
      <c r="AZ26" s="267"/>
      <c r="BA26" s="267"/>
      <c r="BB26" s="267"/>
      <c r="BC26" s="267"/>
      <c r="BD26" s="267"/>
      <c r="BE26" s="267"/>
      <c r="BF26" s="267"/>
      <c r="BG26" s="267"/>
      <c r="BH26" s="267"/>
      <c r="BI26" s="267"/>
      <c r="BJ26" s="267"/>
      <c r="BK26" s="267"/>
      <c r="BL26" s="267"/>
      <c r="BM26" s="267"/>
      <c r="BN26" s="267"/>
      <c r="BO26" s="267"/>
      <c r="BP26" s="267"/>
      <c r="BQ26" s="267"/>
      <c r="BR26" s="267"/>
      <c r="BS26" s="267"/>
      <c r="BT26" s="267"/>
      <c r="BU26" s="267"/>
      <c r="BV26" s="267"/>
      <c r="BW26" s="267"/>
      <c r="BX26" s="267"/>
      <c r="BY26" s="267"/>
      <c r="BZ26" s="267"/>
      <c r="CA26" s="267"/>
      <c r="CB26" s="267"/>
      <c r="CC26" s="267"/>
      <c r="CD26" s="267"/>
      <c r="CE26" s="267"/>
      <c r="CF26" s="267"/>
      <c r="CG26" s="267"/>
      <c r="CH26" s="267"/>
      <c r="CI26" s="267"/>
    </row>
    <row r="27" spans="2:87" s="265" customFormat="1" x14ac:dyDescent="0.2">
      <c r="B27" s="286" t="s">
        <v>81</v>
      </c>
      <c r="C27" s="286">
        <v>1039</v>
      </c>
      <c r="D27" s="288">
        <v>1367</v>
      </c>
      <c r="E27" s="286">
        <v>1454</v>
      </c>
      <c r="F27" s="286">
        <v>1523</v>
      </c>
      <c r="G27" s="286">
        <v>1744</v>
      </c>
      <c r="H27" s="286">
        <v>2028</v>
      </c>
      <c r="I27" s="286">
        <v>2208</v>
      </c>
      <c r="J27" s="286">
        <v>2342</v>
      </c>
      <c r="K27" s="288">
        <v>2039</v>
      </c>
      <c r="L27" s="288">
        <v>2027</v>
      </c>
      <c r="M27" s="288">
        <v>2297</v>
      </c>
      <c r="N27" s="288">
        <v>2488</v>
      </c>
      <c r="O27" s="288">
        <v>2480</v>
      </c>
      <c r="P27" s="288">
        <v>2460</v>
      </c>
      <c r="Q27" s="288">
        <v>2174</v>
      </c>
      <c r="R27" s="290">
        <v>2192</v>
      </c>
      <c r="S27" s="267"/>
      <c r="T27" s="267"/>
      <c r="U27" s="267"/>
      <c r="V27" s="267"/>
      <c r="W27" s="267"/>
      <c r="X27" s="267"/>
      <c r="Y27" s="267"/>
      <c r="Z27" s="267"/>
      <c r="AA27" s="267"/>
      <c r="AB27" s="267"/>
      <c r="AC27" s="267"/>
      <c r="AD27" s="267"/>
      <c r="AE27" s="267"/>
      <c r="AF27" s="267"/>
      <c r="AG27" s="267"/>
      <c r="AH27" s="267"/>
      <c r="AI27" s="267"/>
      <c r="AJ27" s="267"/>
      <c r="AK27" s="267"/>
      <c r="AL27" s="267"/>
      <c r="AM27" s="267"/>
      <c r="AN27" s="267"/>
      <c r="AO27" s="267"/>
      <c r="AP27" s="267"/>
      <c r="AQ27" s="267"/>
      <c r="AR27" s="267"/>
      <c r="AS27" s="267"/>
      <c r="AT27" s="267"/>
      <c r="AU27" s="267"/>
      <c r="AV27" s="267"/>
      <c r="AW27" s="267"/>
      <c r="AX27" s="267"/>
      <c r="AY27" s="267"/>
      <c r="AZ27" s="267"/>
      <c r="BA27" s="267"/>
      <c r="BB27" s="267"/>
      <c r="BC27" s="267"/>
      <c r="BD27" s="267"/>
      <c r="BE27" s="267"/>
      <c r="BF27" s="267"/>
      <c r="BG27" s="267"/>
      <c r="BH27" s="267"/>
      <c r="BI27" s="267"/>
      <c r="BJ27" s="267"/>
      <c r="BK27" s="267"/>
      <c r="BL27" s="267"/>
      <c r="BM27" s="267"/>
      <c r="BN27" s="267"/>
      <c r="BO27" s="267"/>
      <c r="BP27" s="267"/>
      <c r="BQ27" s="267"/>
      <c r="BR27" s="267"/>
      <c r="BS27" s="267"/>
      <c r="BT27" s="267"/>
      <c r="BU27" s="267"/>
      <c r="BV27" s="267"/>
      <c r="BW27" s="267"/>
      <c r="BX27" s="267"/>
      <c r="BY27" s="267"/>
      <c r="BZ27" s="267"/>
      <c r="CA27" s="267"/>
      <c r="CB27" s="267"/>
      <c r="CC27" s="267"/>
      <c r="CD27" s="267"/>
      <c r="CE27" s="267"/>
      <c r="CF27" s="267"/>
      <c r="CG27" s="267"/>
      <c r="CH27" s="267"/>
      <c r="CI27" s="267"/>
    </row>
    <row r="28" spans="2:87" s="265" customFormat="1" x14ac:dyDescent="0.2">
      <c r="B28" s="286" t="s">
        <v>77</v>
      </c>
      <c r="C28" s="286">
        <v>15</v>
      </c>
      <c r="D28" s="288">
        <v>4</v>
      </c>
      <c r="E28" s="286">
        <v>0</v>
      </c>
      <c r="F28" s="286">
        <v>46</v>
      </c>
      <c r="G28" s="286">
        <v>65</v>
      </c>
      <c r="H28" s="286">
        <v>27</v>
      </c>
      <c r="I28" s="286">
        <v>70</v>
      </c>
      <c r="J28" s="286">
        <v>74</v>
      </c>
      <c r="K28" s="288">
        <v>65</v>
      </c>
      <c r="L28" s="288">
        <v>70</v>
      </c>
      <c r="M28" s="288">
        <v>101</v>
      </c>
      <c r="N28" s="288">
        <v>185</v>
      </c>
      <c r="O28" s="288">
        <v>155</v>
      </c>
      <c r="P28" s="288">
        <v>121</v>
      </c>
      <c r="Q28" s="288">
        <v>113</v>
      </c>
      <c r="R28" s="290">
        <v>108</v>
      </c>
      <c r="S28" s="267"/>
      <c r="T28" s="267"/>
      <c r="U28" s="267"/>
      <c r="V28" s="267"/>
      <c r="W28" s="267"/>
      <c r="X28" s="267"/>
      <c r="Y28" s="267"/>
      <c r="Z28" s="267"/>
      <c r="AA28" s="267"/>
      <c r="AB28" s="267"/>
      <c r="AC28" s="267"/>
      <c r="AD28" s="267"/>
      <c r="AE28" s="267"/>
      <c r="AF28" s="267"/>
      <c r="AG28" s="267"/>
      <c r="AH28" s="267"/>
      <c r="AI28" s="267"/>
      <c r="AJ28" s="267"/>
      <c r="AK28" s="267"/>
      <c r="AL28" s="267"/>
      <c r="AM28" s="267"/>
      <c r="AN28" s="267"/>
      <c r="AO28" s="267"/>
      <c r="AP28" s="267"/>
      <c r="AQ28" s="267"/>
      <c r="AR28" s="267"/>
      <c r="AS28" s="267"/>
      <c r="AT28" s="267"/>
      <c r="AU28" s="267"/>
      <c r="AV28" s="267"/>
      <c r="AW28" s="267"/>
      <c r="AX28" s="267"/>
      <c r="AY28" s="267"/>
      <c r="AZ28" s="267"/>
      <c r="BA28" s="267"/>
      <c r="BB28" s="267"/>
      <c r="BC28" s="267"/>
      <c r="BD28" s="267"/>
      <c r="BE28" s="267"/>
      <c r="BF28" s="267"/>
      <c r="BG28" s="267"/>
      <c r="BH28" s="267"/>
      <c r="BI28" s="267"/>
      <c r="BJ28" s="267"/>
      <c r="BK28" s="267"/>
      <c r="BL28" s="267"/>
      <c r="BM28" s="267"/>
      <c r="BN28" s="267"/>
      <c r="BO28" s="267"/>
      <c r="BP28" s="267"/>
      <c r="BQ28" s="267"/>
      <c r="BR28" s="267"/>
      <c r="BS28" s="267"/>
      <c r="BT28" s="267"/>
      <c r="BU28" s="267"/>
      <c r="BV28" s="267"/>
      <c r="BW28" s="267"/>
      <c r="BX28" s="267"/>
      <c r="BY28" s="267"/>
      <c r="BZ28" s="267"/>
      <c r="CA28" s="267"/>
      <c r="CB28" s="267"/>
      <c r="CC28" s="267"/>
      <c r="CD28" s="267"/>
      <c r="CE28" s="267"/>
      <c r="CF28" s="267"/>
      <c r="CG28" s="267"/>
      <c r="CH28" s="267"/>
      <c r="CI28" s="267"/>
    </row>
    <row r="29" spans="2:87" s="265" customFormat="1" ht="13.5" x14ac:dyDescent="0.2">
      <c r="B29" s="300" t="s">
        <v>88</v>
      </c>
      <c r="C29" s="286"/>
      <c r="D29" s="288"/>
      <c r="E29" s="286"/>
      <c r="F29" s="286"/>
      <c r="G29" s="286"/>
      <c r="H29" s="286"/>
      <c r="I29" s="286"/>
      <c r="J29" s="286"/>
      <c r="K29" s="288"/>
      <c r="L29" s="288"/>
      <c r="M29" s="288"/>
      <c r="N29" s="288"/>
      <c r="O29" s="288"/>
      <c r="P29" s="288"/>
      <c r="Q29" s="288">
        <v>174</v>
      </c>
      <c r="R29" s="290">
        <v>131</v>
      </c>
      <c r="S29" s="267"/>
      <c r="T29" s="267"/>
      <c r="U29" s="267"/>
      <c r="V29" s="267"/>
      <c r="W29" s="267"/>
      <c r="X29" s="267"/>
      <c r="Y29" s="267"/>
      <c r="Z29" s="267"/>
      <c r="AA29" s="267"/>
      <c r="AB29" s="267"/>
      <c r="AC29" s="267"/>
      <c r="AD29" s="267"/>
      <c r="AE29" s="267"/>
      <c r="AF29" s="267"/>
      <c r="AG29" s="267"/>
      <c r="AH29" s="267"/>
      <c r="AI29" s="267"/>
      <c r="AJ29" s="267"/>
      <c r="AK29" s="267"/>
      <c r="AL29" s="267"/>
      <c r="AM29" s="267"/>
      <c r="AN29" s="267"/>
      <c r="AO29" s="267"/>
      <c r="AP29" s="267"/>
      <c r="AQ29" s="267"/>
      <c r="AR29" s="267"/>
      <c r="AS29" s="267"/>
      <c r="AT29" s="267"/>
      <c r="AU29" s="267"/>
      <c r="AV29" s="267"/>
      <c r="AW29" s="267"/>
      <c r="AX29" s="267"/>
      <c r="AY29" s="267"/>
      <c r="AZ29" s="267"/>
      <c r="BA29" s="267"/>
      <c r="BB29" s="267"/>
      <c r="BC29" s="267"/>
      <c r="BD29" s="267"/>
      <c r="BE29" s="267"/>
      <c r="BF29" s="267"/>
      <c r="BG29" s="267"/>
      <c r="BH29" s="267"/>
      <c r="BI29" s="267"/>
      <c r="BJ29" s="267"/>
      <c r="BK29" s="267"/>
      <c r="BL29" s="267"/>
      <c r="BM29" s="267"/>
      <c r="BN29" s="267"/>
      <c r="BO29" s="267"/>
      <c r="BP29" s="267"/>
      <c r="BQ29" s="267"/>
      <c r="BR29" s="267"/>
      <c r="BS29" s="267"/>
      <c r="BT29" s="267"/>
      <c r="BU29" s="267"/>
      <c r="BV29" s="267"/>
      <c r="BW29" s="267"/>
      <c r="BX29" s="267"/>
      <c r="BY29" s="267"/>
      <c r="BZ29" s="267"/>
      <c r="CA29" s="267"/>
      <c r="CB29" s="267"/>
      <c r="CC29" s="267"/>
      <c r="CD29" s="267"/>
      <c r="CE29" s="267"/>
      <c r="CF29" s="267"/>
      <c r="CG29" s="267"/>
      <c r="CH29" s="267"/>
      <c r="CI29" s="267"/>
    </row>
    <row r="30" spans="2:87" s="265" customFormat="1" ht="6" customHeight="1" x14ac:dyDescent="0.2">
      <c r="B30" s="286"/>
      <c r="C30" s="286"/>
      <c r="D30" s="288"/>
      <c r="E30" s="286"/>
      <c r="F30" s="286"/>
      <c r="G30" s="286"/>
      <c r="H30" s="286"/>
      <c r="I30" s="286"/>
      <c r="J30" s="286"/>
      <c r="K30" s="288"/>
      <c r="L30" s="288"/>
      <c r="M30" s="288"/>
      <c r="N30" s="288"/>
      <c r="O30" s="288"/>
      <c r="P30" s="288"/>
      <c r="Q30" s="288"/>
      <c r="R30" s="288"/>
      <c r="S30" s="267"/>
      <c r="T30" s="267"/>
      <c r="U30" s="267"/>
      <c r="V30" s="267"/>
      <c r="W30" s="267"/>
      <c r="X30" s="267"/>
      <c r="Y30" s="267"/>
      <c r="Z30" s="267"/>
      <c r="AA30" s="267"/>
      <c r="AB30" s="267"/>
      <c r="AC30" s="267"/>
      <c r="AD30" s="267"/>
      <c r="AE30" s="267"/>
      <c r="AF30" s="267"/>
      <c r="AG30" s="267"/>
      <c r="AH30" s="267"/>
      <c r="AI30" s="267"/>
      <c r="AJ30" s="267"/>
      <c r="AK30" s="267"/>
      <c r="AL30" s="267"/>
      <c r="AM30" s="267"/>
      <c r="AN30" s="267"/>
      <c r="AO30" s="267"/>
      <c r="AP30" s="267"/>
      <c r="AQ30" s="267"/>
      <c r="AR30" s="267"/>
      <c r="AS30" s="267"/>
      <c r="AT30" s="267"/>
      <c r="AU30" s="267"/>
      <c r="AV30" s="267"/>
      <c r="AW30" s="267"/>
      <c r="AX30" s="267"/>
      <c r="AY30" s="267"/>
      <c r="AZ30" s="267"/>
      <c r="BA30" s="267"/>
      <c r="BB30" s="267"/>
      <c r="BC30" s="267"/>
      <c r="BD30" s="267"/>
      <c r="BE30" s="267"/>
      <c r="BF30" s="267"/>
      <c r="BG30" s="267"/>
      <c r="BH30" s="267"/>
      <c r="BI30" s="267"/>
      <c r="BJ30" s="267"/>
      <c r="BK30" s="267"/>
      <c r="BL30" s="267"/>
      <c r="BM30" s="267"/>
      <c r="BN30" s="267"/>
      <c r="BO30" s="267"/>
      <c r="BP30" s="267"/>
      <c r="BQ30" s="267"/>
      <c r="BR30" s="267"/>
      <c r="BS30" s="267"/>
      <c r="BT30" s="267"/>
      <c r="BU30" s="267"/>
      <c r="BV30" s="267"/>
      <c r="BW30" s="267"/>
      <c r="BX30" s="267"/>
      <c r="BY30" s="267"/>
      <c r="BZ30" s="267"/>
      <c r="CA30" s="267"/>
      <c r="CB30" s="267"/>
      <c r="CC30" s="267"/>
      <c r="CD30" s="267"/>
      <c r="CE30" s="267"/>
      <c r="CF30" s="267"/>
      <c r="CG30" s="267"/>
      <c r="CH30" s="267"/>
      <c r="CI30" s="267"/>
    </row>
    <row r="31" spans="2:87" s="266" customFormat="1" x14ac:dyDescent="0.2">
      <c r="B31" s="298" t="s">
        <v>14</v>
      </c>
      <c r="C31" s="299">
        <v>280</v>
      </c>
      <c r="D31" s="299">
        <v>260</v>
      </c>
      <c r="E31" s="299">
        <v>217</v>
      </c>
      <c r="F31" s="299">
        <v>267</v>
      </c>
      <c r="G31" s="299">
        <v>300</v>
      </c>
      <c r="H31" s="299">
        <v>407</v>
      </c>
      <c r="I31" s="299">
        <v>527</v>
      </c>
      <c r="J31" s="299">
        <v>573</v>
      </c>
      <c r="K31" s="299">
        <v>604</v>
      </c>
      <c r="L31" s="299">
        <v>569</v>
      </c>
      <c r="M31" s="299">
        <v>681</v>
      </c>
      <c r="N31" s="299">
        <v>760</v>
      </c>
      <c r="O31" s="299">
        <v>956</v>
      </c>
      <c r="P31" s="299">
        <v>897</v>
      </c>
      <c r="Q31" s="299">
        <v>851</v>
      </c>
      <c r="R31" s="299">
        <v>846</v>
      </c>
      <c r="S31" s="278"/>
      <c r="T31" s="278"/>
      <c r="U31" s="278"/>
      <c r="V31" s="278"/>
      <c r="W31" s="278"/>
      <c r="X31" s="278"/>
      <c r="Y31" s="278"/>
      <c r="Z31" s="278"/>
      <c r="AA31" s="278"/>
      <c r="AB31" s="278"/>
      <c r="AC31" s="278"/>
      <c r="AD31" s="278"/>
      <c r="AE31" s="278"/>
      <c r="AF31" s="278"/>
      <c r="AG31" s="278"/>
      <c r="AH31" s="278"/>
      <c r="AI31" s="278"/>
      <c r="AJ31" s="278"/>
      <c r="AK31" s="278"/>
      <c r="AL31" s="278"/>
      <c r="AM31" s="278"/>
      <c r="AN31" s="278"/>
      <c r="AO31" s="278"/>
      <c r="AP31" s="278"/>
      <c r="AQ31" s="278"/>
      <c r="AR31" s="278"/>
      <c r="AS31" s="278"/>
      <c r="AT31" s="278"/>
      <c r="AU31" s="278"/>
      <c r="AV31" s="278"/>
      <c r="AW31" s="278"/>
      <c r="AX31" s="278"/>
      <c r="AY31" s="278"/>
      <c r="AZ31" s="278"/>
      <c r="BA31" s="278"/>
      <c r="BB31" s="278"/>
      <c r="BC31" s="278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78"/>
      <c r="BS31" s="278"/>
      <c r="BT31" s="278"/>
      <c r="BU31" s="278"/>
      <c r="BV31" s="278"/>
      <c r="BW31" s="278"/>
      <c r="BX31" s="278"/>
      <c r="BY31" s="278"/>
      <c r="BZ31" s="278"/>
      <c r="CA31" s="278"/>
      <c r="CB31" s="278"/>
      <c r="CC31" s="278"/>
      <c r="CD31" s="278"/>
      <c r="CE31" s="278"/>
      <c r="CF31" s="278"/>
      <c r="CG31" s="278"/>
      <c r="CH31" s="278"/>
      <c r="CI31" s="278"/>
    </row>
    <row r="32" spans="2:87" s="265" customFormat="1" x14ac:dyDescent="0.2">
      <c r="B32" s="286" t="s">
        <v>80</v>
      </c>
      <c r="C32" s="286">
        <v>31</v>
      </c>
      <c r="D32" s="288">
        <v>43</v>
      </c>
      <c r="E32" s="286">
        <v>47</v>
      </c>
      <c r="F32" s="286">
        <v>39</v>
      </c>
      <c r="G32" s="286">
        <v>59</v>
      </c>
      <c r="H32" s="286">
        <v>63</v>
      </c>
      <c r="I32" s="286">
        <v>53</v>
      </c>
      <c r="J32" s="286">
        <v>58</v>
      </c>
      <c r="K32" s="290">
        <v>56</v>
      </c>
      <c r="L32" s="290">
        <v>53</v>
      </c>
      <c r="M32" s="290">
        <v>55</v>
      </c>
      <c r="N32" s="290">
        <v>35</v>
      </c>
      <c r="O32" s="290">
        <v>25</v>
      </c>
      <c r="P32" s="290">
        <v>36</v>
      </c>
      <c r="Q32" s="290">
        <v>57</v>
      </c>
      <c r="R32" s="290">
        <v>74</v>
      </c>
      <c r="S32" s="267"/>
      <c r="T32" s="267"/>
      <c r="U32" s="267"/>
      <c r="V32" s="267"/>
      <c r="W32" s="267"/>
      <c r="X32" s="267"/>
      <c r="Y32" s="267"/>
      <c r="Z32" s="267"/>
      <c r="AA32" s="267"/>
      <c r="AB32" s="267"/>
      <c r="AC32" s="267"/>
      <c r="AD32" s="267"/>
      <c r="AE32" s="267"/>
      <c r="AF32" s="267"/>
      <c r="AG32" s="267"/>
      <c r="AH32" s="267"/>
      <c r="AI32" s="267"/>
      <c r="AJ32" s="267"/>
      <c r="AK32" s="267"/>
      <c r="AL32" s="267"/>
      <c r="AM32" s="267"/>
      <c r="AN32" s="267"/>
      <c r="AO32" s="267"/>
      <c r="AP32" s="267"/>
      <c r="AQ32" s="267"/>
      <c r="AR32" s="267"/>
      <c r="AS32" s="267"/>
      <c r="AT32" s="267"/>
      <c r="AU32" s="267"/>
      <c r="AV32" s="267"/>
      <c r="AW32" s="267"/>
      <c r="AX32" s="267"/>
      <c r="AY32" s="267"/>
      <c r="AZ32" s="267"/>
      <c r="BA32" s="267"/>
      <c r="BB32" s="267"/>
      <c r="BC32" s="267"/>
      <c r="BD32" s="267"/>
      <c r="BE32" s="267"/>
      <c r="BF32" s="267"/>
      <c r="BG32" s="267"/>
      <c r="BH32" s="267"/>
      <c r="BI32" s="267"/>
      <c r="BJ32" s="267"/>
      <c r="BK32" s="267"/>
      <c r="BL32" s="267"/>
      <c r="BM32" s="267"/>
      <c r="BN32" s="267"/>
      <c r="BO32" s="267"/>
      <c r="BP32" s="267"/>
      <c r="BQ32" s="267"/>
      <c r="BR32" s="267"/>
      <c r="BS32" s="267"/>
      <c r="BT32" s="267"/>
      <c r="BU32" s="267"/>
      <c r="BV32" s="267"/>
      <c r="BW32" s="267"/>
      <c r="BX32" s="267"/>
      <c r="BY32" s="267"/>
      <c r="BZ32" s="267"/>
      <c r="CA32" s="267"/>
      <c r="CB32" s="267"/>
      <c r="CC32" s="267"/>
      <c r="CD32" s="267"/>
      <c r="CE32" s="267"/>
      <c r="CF32" s="267"/>
      <c r="CG32" s="267"/>
      <c r="CH32" s="267"/>
      <c r="CI32" s="267"/>
    </row>
    <row r="33" spans="2:87" s="265" customFormat="1" x14ac:dyDescent="0.2">
      <c r="B33" s="286" t="s">
        <v>81</v>
      </c>
      <c r="C33" s="286">
        <v>244</v>
      </c>
      <c r="D33" s="288">
        <v>212</v>
      </c>
      <c r="E33" s="286">
        <v>164</v>
      </c>
      <c r="F33" s="286">
        <v>217</v>
      </c>
      <c r="G33" s="286">
        <v>227</v>
      </c>
      <c r="H33" s="286">
        <v>329</v>
      </c>
      <c r="I33" s="286">
        <v>458</v>
      </c>
      <c r="J33" s="286">
        <v>498</v>
      </c>
      <c r="K33" s="288">
        <v>528</v>
      </c>
      <c r="L33" s="288">
        <v>496</v>
      </c>
      <c r="M33" s="288">
        <v>591</v>
      </c>
      <c r="N33" s="288">
        <v>662</v>
      </c>
      <c r="O33" s="288">
        <v>907</v>
      </c>
      <c r="P33" s="288">
        <v>838</v>
      </c>
      <c r="Q33" s="288">
        <v>725</v>
      </c>
      <c r="R33" s="290">
        <v>682</v>
      </c>
      <c r="S33" s="267"/>
      <c r="T33" s="267"/>
      <c r="U33" s="267"/>
      <c r="V33" s="267"/>
      <c r="W33" s="267"/>
      <c r="X33" s="267"/>
      <c r="Y33" s="267"/>
      <c r="Z33" s="267"/>
      <c r="AA33" s="267"/>
      <c r="AB33" s="267"/>
      <c r="AC33" s="267"/>
      <c r="AD33" s="267"/>
      <c r="AE33" s="267"/>
      <c r="AF33" s="267"/>
      <c r="AG33" s="267"/>
      <c r="AH33" s="267"/>
      <c r="AI33" s="267"/>
      <c r="AJ33" s="267"/>
      <c r="AK33" s="267"/>
      <c r="AL33" s="267"/>
      <c r="AM33" s="267"/>
      <c r="AN33" s="267"/>
      <c r="AO33" s="267"/>
      <c r="AP33" s="267"/>
      <c r="AQ33" s="267"/>
      <c r="AR33" s="267"/>
      <c r="AS33" s="267"/>
      <c r="AT33" s="267"/>
      <c r="AU33" s="267"/>
      <c r="AV33" s="267"/>
      <c r="AW33" s="267"/>
      <c r="AX33" s="267"/>
      <c r="AY33" s="267"/>
      <c r="AZ33" s="267"/>
      <c r="BA33" s="267"/>
      <c r="BB33" s="267"/>
      <c r="BC33" s="267"/>
      <c r="BD33" s="267"/>
      <c r="BE33" s="267"/>
      <c r="BF33" s="267"/>
      <c r="BG33" s="267"/>
      <c r="BH33" s="267"/>
      <c r="BI33" s="267"/>
      <c r="BJ33" s="267"/>
      <c r="BK33" s="267"/>
      <c r="BL33" s="267"/>
      <c r="BM33" s="267"/>
      <c r="BN33" s="267"/>
      <c r="BO33" s="267"/>
      <c r="BP33" s="267"/>
      <c r="BQ33" s="267"/>
      <c r="BR33" s="267"/>
      <c r="BS33" s="267"/>
      <c r="BT33" s="267"/>
      <c r="BU33" s="267"/>
      <c r="BV33" s="267"/>
      <c r="BW33" s="267"/>
      <c r="BX33" s="267"/>
      <c r="BY33" s="267"/>
      <c r="BZ33" s="267"/>
      <c r="CA33" s="267"/>
      <c r="CB33" s="267"/>
      <c r="CC33" s="267"/>
      <c r="CD33" s="267"/>
      <c r="CE33" s="267"/>
      <c r="CF33" s="267"/>
      <c r="CG33" s="267"/>
      <c r="CH33" s="267"/>
      <c r="CI33" s="267"/>
    </row>
    <row r="34" spans="2:87" s="265" customFormat="1" x14ac:dyDescent="0.2">
      <c r="B34" s="286" t="s">
        <v>77</v>
      </c>
      <c r="C34" s="286">
        <v>5</v>
      </c>
      <c r="D34" s="288">
        <v>5</v>
      </c>
      <c r="E34" s="286">
        <v>6</v>
      </c>
      <c r="F34" s="286">
        <v>11</v>
      </c>
      <c r="G34" s="286">
        <v>14</v>
      </c>
      <c r="H34" s="286">
        <v>15</v>
      </c>
      <c r="I34" s="286">
        <v>16</v>
      </c>
      <c r="J34" s="286">
        <v>17</v>
      </c>
      <c r="K34" s="288">
        <v>20</v>
      </c>
      <c r="L34" s="288">
        <v>20</v>
      </c>
      <c r="M34" s="288">
        <v>35</v>
      </c>
      <c r="N34" s="288">
        <v>63</v>
      </c>
      <c r="O34" s="288">
        <v>24</v>
      </c>
      <c r="P34" s="288">
        <v>23</v>
      </c>
      <c r="Q34" s="288">
        <v>19</v>
      </c>
      <c r="R34" s="290">
        <v>27</v>
      </c>
      <c r="S34" s="267"/>
      <c r="T34" s="267"/>
      <c r="U34" s="267"/>
      <c r="V34" s="267"/>
      <c r="W34" s="267"/>
      <c r="X34" s="267"/>
      <c r="Y34" s="267"/>
      <c r="Z34" s="267"/>
      <c r="AA34" s="267"/>
      <c r="AB34" s="267"/>
      <c r="AC34" s="267"/>
      <c r="AD34" s="267"/>
      <c r="AE34" s="267"/>
      <c r="AF34" s="267"/>
      <c r="AG34" s="267"/>
      <c r="AH34" s="267"/>
      <c r="AI34" s="267"/>
      <c r="AJ34" s="267"/>
      <c r="AK34" s="267"/>
      <c r="AL34" s="267"/>
      <c r="AM34" s="267"/>
      <c r="AN34" s="267"/>
      <c r="AO34" s="267"/>
      <c r="AP34" s="267"/>
      <c r="AQ34" s="267"/>
      <c r="AR34" s="267"/>
      <c r="AS34" s="267"/>
      <c r="AT34" s="267"/>
      <c r="AU34" s="267"/>
      <c r="AV34" s="267"/>
      <c r="AW34" s="267"/>
      <c r="AX34" s="267"/>
      <c r="AY34" s="267"/>
      <c r="AZ34" s="267"/>
      <c r="BA34" s="267"/>
      <c r="BB34" s="267"/>
      <c r="BC34" s="267"/>
      <c r="BD34" s="267"/>
      <c r="BE34" s="267"/>
      <c r="BF34" s="267"/>
      <c r="BG34" s="267"/>
      <c r="BH34" s="267"/>
      <c r="BI34" s="267"/>
      <c r="BJ34" s="267"/>
      <c r="BK34" s="267"/>
      <c r="BL34" s="267"/>
      <c r="BM34" s="267"/>
      <c r="BN34" s="267"/>
      <c r="BO34" s="267"/>
      <c r="BP34" s="267"/>
      <c r="BQ34" s="267"/>
      <c r="BR34" s="267"/>
      <c r="BS34" s="267"/>
      <c r="BT34" s="267"/>
      <c r="BU34" s="267"/>
      <c r="BV34" s="267"/>
      <c r="BW34" s="267"/>
      <c r="BX34" s="267"/>
      <c r="BY34" s="267"/>
      <c r="BZ34" s="267"/>
      <c r="CA34" s="267"/>
      <c r="CB34" s="267"/>
      <c r="CC34" s="267"/>
      <c r="CD34" s="267"/>
      <c r="CE34" s="267"/>
      <c r="CF34" s="267"/>
      <c r="CG34" s="267"/>
      <c r="CH34" s="267"/>
      <c r="CI34" s="267"/>
    </row>
    <row r="35" spans="2:87" s="265" customFormat="1" x14ac:dyDescent="0.2">
      <c r="B35" s="300" t="s">
        <v>87</v>
      </c>
      <c r="C35" s="286"/>
      <c r="D35" s="288"/>
      <c r="E35" s="286"/>
      <c r="F35" s="286"/>
      <c r="G35" s="286"/>
      <c r="H35" s="286"/>
      <c r="I35" s="286"/>
      <c r="J35" s="286"/>
      <c r="K35" s="288"/>
      <c r="L35" s="288"/>
      <c r="M35" s="288"/>
      <c r="N35" s="288"/>
      <c r="O35" s="288"/>
      <c r="P35" s="288"/>
      <c r="Q35" s="288">
        <v>50</v>
      </c>
      <c r="R35" s="290">
        <v>63</v>
      </c>
      <c r="S35" s="267"/>
      <c r="T35" s="267"/>
      <c r="U35" s="267"/>
      <c r="V35" s="267"/>
      <c r="W35" s="267"/>
      <c r="X35" s="267"/>
      <c r="Y35" s="267"/>
      <c r="Z35" s="267"/>
      <c r="AA35" s="267"/>
      <c r="AB35" s="267"/>
      <c r="AC35" s="267"/>
      <c r="AD35" s="267"/>
      <c r="AE35" s="267"/>
      <c r="AF35" s="267"/>
      <c r="AG35" s="267"/>
      <c r="AH35" s="267"/>
      <c r="AI35" s="267"/>
      <c r="AJ35" s="267"/>
      <c r="AK35" s="267"/>
      <c r="AL35" s="267"/>
      <c r="AM35" s="267"/>
      <c r="AN35" s="267"/>
      <c r="AO35" s="267"/>
      <c r="AP35" s="267"/>
      <c r="AQ35" s="267"/>
      <c r="AR35" s="267"/>
      <c r="AS35" s="267"/>
      <c r="AT35" s="267"/>
      <c r="AU35" s="267"/>
      <c r="AV35" s="267"/>
      <c r="AW35" s="267"/>
      <c r="AX35" s="267"/>
      <c r="AY35" s="267"/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267"/>
      <c r="BL35" s="267"/>
      <c r="BM35" s="267"/>
      <c r="BN35" s="267"/>
      <c r="BO35" s="267"/>
      <c r="BP35" s="267"/>
      <c r="BQ35" s="267"/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C35" s="267"/>
      <c r="CD35" s="267"/>
      <c r="CE35" s="267"/>
      <c r="CF35" s="267"/>
      <c r="CG35" s="267"/>
      <c r="CH35" s="267"/>
      <c r="CI35" s="267"/>
    </row>
    <row r="36" spans="2:87" s="265" customFormat="1" ht="6" customHeight="1" x14ac:dyDescent="0.2">
      <c r="B36" s="286"/>
      <c r="C36" s="286"/>
      <c r="D36" s="288"/>
      <c r="E36" s="286"/>
      <c r="F36" s="286"/>
      <c r="G36" s="286"/>
      <c r="H36" s="286"/>
      <c r="I36" s="286"/>
      <c r="J36" s="286"/>
      <c r="K36" s="288"/>
      <c r="L36" s="288"/>
      <c r="M36" s="288"/>
      <c r="N36" s="288"/>
      <c r="O36" s="288"/>
      <c r="P36" s="288"/>
      <c r="Q36" s="288"/>
      <c r="R36" s="288"/>
      <c r="S36" s="267"/>
      <c r="T36" s="267"/>
      <c r="U36" s="267"/>
      <c r="V36" s="267"/>
      <c r="W36" s="267"/>
      <c r="X36" s="267"/>
      <c r="Y36" s="267"/>
      <c r="Z36" s="267"/>
      <c r="AA36" s="267"/>
      <c r="AB36" s="267"/>
      <c r="AC36" s="267"/>
      <c r="AD36" s="267"/>
      <c r="AE36" s="267"/>
      <c r="AF36" s="267"/>
      <c r="AG36" s="267"/>
      <c r="AH36" s="267"/>
      <c r="AI36" s="267"/>
      <c r="AJ36" s="267"/>
      <c r="AK36" s="267"/>
      <c r="AL36" s="267"/>
      <c r="AM36" s="267"/>
      <c r="AN36" s="267"/>
      <c r="AO36" s="267"/>
      <c r="AP36" s="267"/>
      <c r="AQ36" s="267"/>
      <c r="AR36" s="267"/>
      <c r="AS36" s="267"/>
      <c r="AT36" s="267"/>
      <c r="AU36" s="267"/>
      <c r="AV36" s="267"/>
      <c r="AW36" s="267"/>
      <c r="AX36" s="267"/>
      <c r="AY36" s="267"/>
      <c r="AZ36" s="267"/>
      <c r="BA36" s="267"/>
      <c r="BB36" s="267"/>
      <c r="BC36" s="267"/>
      <c r="BD36" s="267"/>
      <c r="BE36" s="267"/>
      <c r="BF36" s="267"/>
      <c r="BG36" s="267"/>
      <c r="BH36" s="267"/>
      <c r="BI36" s="267"/>
      <c r="BJ36" s="267"/>
      <c r="BK36" s="267"/>
      <c r="BL36" s="267"/>
      <c r="BM36" s="267"/>
      <c r="BN36" s="267"/>
      <c r="BO36" s="267"/>
      <c r="BP36" s="267"/>
      <c r="BQ36" s="267"/>
      <c r="BR36" s="267"/>
      <c r="BS36" s="267"/>
      <c r="BT36" s="267"/>
      <c r="BU36" s="267"/>
      <c r="BV36" s="267"/>
      <c r="BW36" s="267"/>
      <c r="BX36" s="267"/>
      <c r="BY36" s="267"/>
      <c r="BZ36" s="267"/>
      <c r="CA36" s="267"/>
      <c r="CB36" s="267"/>
      <c r="CC36" s="267"/>
      <c r="CD36" s="267"/>
      <c r="CE36" s="267"/>
      <c r="CF36" s="267"/>
      <c r="CG36" s="267"/>
      <c r="CH36" s="267"/>
      <c r="CI36" s="267"/>
    </row>
    <row r="37" spans="2:87" s="266" customFormat="1" x14ac:dyDescent="0.2">
      <c r="B37" s="298" t="s">
        <v>13</v>
      </c>
      <c r="C37" s="299">
        <v>251</v>
      </c>
      <c r="D37" s="299">
        <v>351</v>
      </c>
      <c r="E37" s="299">
        <v>394</v>
      </c>
      <c r="F37" s="299">
        <v>334</v>
      </c>
      <c r="G37" s="299">
        <v>363</v>
      </c>
      <c r="H37" s="299">
        <v>407</v>
      </c>
      <c r="I37" s="299">
        <v>555</v>
      </c>
      <c r="J37" s="299">
        <v>559</v>
      </c>
      <c r="K37" s="299">
        <v>525</v>
      </c>
      <c r="L37" s="299">
        <v>581</v>
      </c>
      <c r="M37" s="299">
        <v>688</v>
      </c>
      <c r="N37" s="299">
        <v>770</v>
      </c>
      <c r="O37" s="299">
        <v>794</v>
      </c>
      <c r="P37" s="299">
        <v>817</v>
      </c>
      <c r="Q37" s="299">
        <v>814</v>
      </c>
      <c r="R37" s="299">
        <v>887</v>
      </c>
      <c r="S37" s="278"/>
      <c r="T37" s="278"/>
      <c r="U37" s="278"/>
      <c r="V37" s="278"/>
      <c r="W37" s="278"/>
      <c r="X37" s="278"/>
      <c r="Y37" s="278"/>
      <c r="Z37" s="278"/>
      <c r="AA37" s="278"/>
      <c r="AB37" s="278"/>
      <c r="AC37" s="278"/>
      <c r="AD37" s="278"/>
      <c r="AE37" s="278"/>
      <c r="AF37" s="278"/>
      <c r="AG37" s="278"/>
      <c r="AH37" s="278"/>
      <c r="AI37" s="278"/>
      <c r="AJ37" s="278"/>
      <c r="AK37" s="278"/>
      <c r="AL37" s="278"/>
      <c r="AM37" s="278"/>
      <c r="AN37" s="278"/>
      <c r="AO37" s="278"/>
      <c r="AP37" s="278"/>
      <c r="AQ37" s="278"/>
      <c r="AR37" s="278"/>
      <c r="AS37" s="278"/>
      <c r="AT37" s="278"/>
      <c r="AU37" s="278"/>
      <c r="AV37" s="278"/>
      <c r="AW37" s="278"/>
      <c r="AX37" s="278"/>
      <c r="AY37" s="278"/>
      <c r="AZ37" s="278"/>
      <c r="BA37" s="278"/>
      <c r="BB37" s="278"/>
      <c r="BC37" s="278"/>
      <c r="BD37" s="278"/>
      <c r="BE37" s="278"/>
      <c r="BF37" s="278"/>
      <c r="BG37" s="278"/>
      <c r="BH37" s="278"/>
      <c r="BI37" s="278"/>
      <c r="BJ37" s="278"/>
      <c r="BK37" s="278"/>
      <c r="BL37" s="278"/>
      <c r="BM37" s="278"/>
      <c r="BN37" s="278"/>
      <c r="BO37" s="278"/>
      <c r="BP37" s="278"/>
      <c r="BQ37" s="278"/>
      <c r="BR37" s="278"/>
      <c r="BS37" s="278"/>
      <c r="BT37" s="278"/>
      <c r="BU37" s="278"/>
      <c r="BV37" s="278"/>
      <c r="BW37" s="278"/>
      <c r="BX37" s="278"/>
      <c r="BY37" s="278"/>
      <c r="BZ37" s="278"/>
      <c r="CA37" s="278"/>
      <c r="CB37" s="278"/>
      <c r="CC37" s="278"/>
      <c r="CD37" s="278"/>
      <c r="CE37" s="278"/>
      <c r="CF37" s="278"/>
      <c r="CG37" s="278"/>
      <c r="CH37" s="278"/>
      <c r="CI37" s="278"/>
    </row>
    <row r="38" spans="2:87" s="265" customFormat="1" x14ac:dyDescent="0.2">
      <c r="B38" s="286" t="s">
        <v>80</v>
      </c>
      <c r="C38" s="286">
        <v>28</v>
      </c>
      <c r="D38" s="288">
        <v>11</v>
      </c>
      <c r="E38" s="286">
        <v>3</v>
      </c>
      <c r="F38" s="286">
        <v>30</v>
      </c>
      <c r="G38" s="286">
        <v>54</v>
      </c>
      <c r="H38" s="286">
        <v>43</v>
      </c>
      <c r="I38" s="286">
        <v>50</v>
      </c>
      <c r="J38" s="286">
        <v>50</v>
      </c>
      <c r="K38" s="290">
        <v>59</v>
      </c>
      <c r="L38" s="290">
        <v>84</v>
      </c>
      <c r="M38" s="290">
        <v>67</v>
      </c>
      <c r="N38" s="290">
        <v>42</v>
      </c>
      <c r="O38" s="290">
        <v>12</v>
      </c>
      <c r="P38" s="290">
        <v>19</v>
      </c>
      <c r="Q38" s="290">
        <v>52</v>
      </c>
      <c r="R38" s="290">
        <v>86</v>
      </c>
      <c r="S38" s="267"/>
      <c r="T38" s="267"/>
      <c r="U38" s="267"/>
      <c r="V38" s="267"/>
      <c r="W38" s="267"/>
      <c r="X38" s="267"/>
      <c r="Y38" s="267"/>
      <c r="Z38" s="267"/>
      <c r="AA38" s="267"/>
      <c r="AB38" s="267"/>
      <c r="AC38" s="267"/>
      <c r="AD38" s="267"/>
      <c r="AE38" s="267"/>
      <c r="AF38" s="267"/>
      <c r="AG38" s="267"/>
      <c r="AH38" s="267"/>
      <c r="AI38" s="267"/>
      <c r="AJ38" s="267"/>
      <c r="AK38" s="267"/>
      <c r="AL38" s="267"/>
      <c r="AM38" s="267"/>
      <c r="AN38" s="267"/>
      <c r="AO38" s="267"/>
      <c r="AP38" s="267"/>
      <c r="AQ38" s="267"/>
      <c r="AR38" s="267"/>
      <c r="AS38" s="267"/>
      <c r="AT38" s="267"/>
      <c r="AU38" s="267"/>
      <c r="AV38" s="267"/>
      <c r="AW38" s="267"/>
      <c r="AX38" s="267"/>
      <c r="AY38" s="267"/>
      <c r="AZ38" s="267"/>
      <c r="BA38" s="267"/>
      <c r="BB38" s="267"/>
      <c r="BC38" s="267"/>
      <c r="BD38" s="267"/>
      <c r="BE38" s="267"/>
      <c r="BF38" s="267"/>
      <c r="BG38" s="267"/>
      <c r="BH38" s="267"/>
      <c r="BI38" s="267"/>
      <c r="BJ38" s="267"/>
      <c r="BK38" s="267"/>
      <c r="BL38" s="267"/>
      <c r="BM38" s="267"/>
      <c r="BN38" s="267"/>
      <c r="BO38" s="267"/>
      <c r="BP38" s="267"/>
      <c r="BQ38" s="267"/>
      <c r="BR38" s="267"/>
      <c r="BS38" s="267"/>
      <c r="BT38" s="267"/>
      <c r="BU38" s="267"/>
      <c r="BV38" s="267"/>
      <c r="BW38" s="267"/>
      <c r="BX38" s="267"/>
      <c r="BY38" s="267"/>
      <c r="BZ38" s="267"/>
      <c r="CA38" s="267"/>
      <c r="CB38" s="267"/>
      <c r="CC38" s="267"/>
      <c r="CD38" s="267"/>
      <c r="CE38" s="267"/>
      <c r="CF38" s="267"/>
      <c r="CG38" s="267"/>
      <c r="CH38" s="267"/>
      <c r="CI38" s="267"/>
    </row>
    <row r="39" spans="2:87" s="265" customFormat="1" x14ac:dyDescent="0.2">
      <c r="B39" s="286" t="s">
        <v>81</v>
      </c>
      <c r="C39" s="286">
        <v>220</v>
      </c>
      <c r="D39" s="288">
        <v>335</v>
      </c>
      <c r="E39" s="286">
        <v>390</v>
      </c>
      <c r="F39" s="286">
        <v>298</v>
      </c>
      <c r="G39" s="286">
        <v>304</v>
      </c>
      <c r="H39" s="286">
        <v>359</v>
      </c>
      <c r="I39" s="286">
        <v>500</v>
      </c>
      <c r="J39" s="286">
        <v>504</v>
      </c>
      <c r="K39" s="288">
        <v>446</v>
      </c>
      <c r="L39" s="288">
        <v>488</v>
      </c>
      <c r="M39" s="288">
        <v>607</v>
      </c>
      <c r="N39" s="288">
        <v>711</v>
      </c>
      <c r="O39" s="288">
        <v>744</v>
      </c>
      <c r="P39" s="288">
        <v>760</v>
      </c>
      <c r="Q39" s="288">
        <v>665</v>
      </c>
      <c r="R39" s="290">
        <v>672</v>
      </c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7"/>
      <c r="AF39" s="267"/>
      <c r="AG39" s="267"/>
      <c r="AH39" s="267"/>
      <c r="AI39" s="267"/>
      <c r="AJ39" s="267"/>
      <c r="AK39" s="267"/>
      <c r="AL39" s="267"/>
      <c r="AM39" s="267"/>
      <c r="AN39" s="267"/>
      <c r="AO39" s="267"/>
      <c r="AP39" s="267"/>
      <c r="AQ39" s="267"/>
      <c r="AR39" s="267"/>
      <c r="AS39" s="267"/>
      <c r="AT39" s="267"/>
      <c r="AU39" s="267"/>
      <c r="AV39" s="267"/>
      <c r="AW39" s="267"/>
      <c r="AX39" s="267"/>
      <c r="AY39" s="267"/>
      <c r="AZ39" s="267"/>
      <c r="BA39" s="267"/>
      <c r="BB39" s="267"/>
      <c r="BC39" s="267"/>
      <c r="BD39" s="267"/>
      <c r="BE39" s="267"/>
      <c r="BF39" s="267"/>
      <c r="BG39" s="267"/>
      <c r="BH39" s="267"/>
      <c r="BI39" s="267"/>
      <c r="BJ39" s="267"/>
      <c r="BK39" s="267"/>
      <c r="BL39" s="267"/>
      <c r="BM39" s="267"/>
      <c r="BN39" s="267"/>
      <c r="BO39" s="267"/>
      <c r="BP39" s="267"/>
      <c r="BQ39" s="267"/>
      <c r="BR39" s="267"/>
      <c r="BS39" s="267"/>
      <c r="BT39" s="267"/>
      <c r="BU39" s="267"/>
      <c r="BV39" s="267"/>
      <c r="BW39" s="267"/>
      <c r="BX39" s="267"/>
      <c r="BY39" s="267"/>
      <c r="BZ39" s="267"/>
      <c r="CA39" s="267"/>
      <c r="CB39" s="267"/>
      <c r="CC39" s="267"/>
      <c r="CD39" s="267"/>
      <c r="CE39" s="267"/>
      <c r="CF39" s="267"/>
      <c r="CG39" s="267"/>
      <c r="CH39" s="267"/>
      <c r="CI39" s="267"/>
    </row>
    <row r="40" spans="2:87" s="265" customFormat="1" x14ac:dyDescent="0.2">
      <c r="B40" s="286" t="s">
        <v>77</v>
      </c>
      <c r="C40" s="286">
        <v>3</v>
      </c>
      <c r="D40" s="288">
        <v>5</v>
      </c>
      <c r="E40" s="286">
        <v>1</v>
      </c>
      <c r="F40" s="286">
        <v>6</v>
      </c>
      <c r="G40" s="286">
        <v>5</v>
      </c>
      <c r="H40" s="286">
        <v>5</v>
      </c>
      <c r="I40" s="286">
        <v>5</v>
      </c>
      <c r="J40" s="286">
        <v>5</v>
      </c>
      <c r="K40" s="288">
        <v>20</v>
      </c>
      <c r="L40" s="288">
        <v>9</v>
      </c>
      <c r="M40" s="288">
        <v>14</v>
      </c>
      <c r="N40" s="288">
        <v>17</v>
      </c>
      <c r="O40" s="288">
        <v>38</v>
      </c>
      <c r="P40" s="288">
        <v>38</v>
      </c>
      <c r="Q40" s="288">
        <v>45</v>
      </c>
      <c r="R40" s="290">
        <v>49</v>
      </c>
      <c r="S40" s="267"/>
      <c r="T40" s="267"/>
      <c r="U40" s="267"/>
      <c r="V40" s="267"/>
      <c r="W40" s="267"/>
      <c r="X40" s="267"/>
      <c r="Y40" s="267"/>
      <c r="Z40" s="267"/>
      <c r="AA40" s="267"/>
      <c r="AB40" s="267"/>
      <c r="AC40" s="267"/>
      <c r="AD40" s="267"/>
      <c r="AE40" s="267"/>
      <c r="AF40" s="267"/>
      <c r="AG40" s="267"/>
      <c r="AH40" s="267"/>
      <c r="AI40" s="267"/>
      <c r="AJ40" s="267"/>
      <c r="AK40" s="267"/>
      <c r="AL40" s="267"/>
      <c r="AM40" s="267"/>
      <c r="AN40" s="267"/>
      <c r="AO40" s="267"/>
      <c r="AP40" s="267"/>
      <c r="AQ40" s="267"/>
      <c r="AR40" s="267"/>
      <c r="AS40" s="267"/>
      <c r="AT40" s="267"/>
      <c r="AU40" s="267"/>
      <c r="AV40" s="267"/>
      <c r="AW40" s="267"/>
      <c r="AX40" s="267"/>
      <c r="AY40" s="267"/>
      <c r="AZ40" s="267"/>
      <c r="BA40" s="267"/>
      <c r="BB40" s="267"/>
      <c r="BC40" s="267"/>
      <c r="BD40" s="267"/>
      <c r="BE40" s="267"/>
      <c r="BF40" s="267"/>
      <c r="BG40" s="267"/>
      <c r="BH40" s="267"/>
      <c r="BI40" s="267"/>
      <c r="BJ40" s="267"/>
      <c r="BK40" s="267"/>
      <c r="BL40" s="267"/>
      <c r="BM40" s="267"/>
      <c r="BN40" s="267"/>
      <c r="BO40" s="267"/>
      <c r="BP40" s="267"/>
      <c r="BQ40" s="267"/>
      <c r="BR40" s="267"/>
      <c r="BS40" s="267"/>
      <c r="BT40" s="267"/>
      <c r="BU40" s="267"/>
      <c r="BV40" s="267"/>
      <c r="BW40" s="267"/>
      <c r="BX40" s="267"/>
      <c r="BY40" s="267"/>
      <c r="BZ40" s="267"/>
      <c r="CA40" s="267"/>
      <c r="CB40" s="267"/>
      <c r="CC40" s="267"/>
      <c r="CD40" s="267"/>
      <c r="CE40" s="267"/>
      <c r="CF40" s="267"/>
      <c r="CG40" s="267"/>
      <c r="CH40" s="267"/>
      <c r="CI40" s="267"/>
    </row>
    <row r="41" spans="2:87" s="265" customFormat="1" ht="13.5" x14ac:dyDescent="0.2">
      <c r="B41" s="300" t="s">
        <v>88</v>
      </c>
      <c r="C41" s="286"/>
      <c r="D41" s="288"/>
      <c r="E41" s="286"/>
      <c r="F41" s="286"/>
      <c r="G41" s="286"/>
      <c r="H41" s="286"/>
      <c r="I41" s="286"/>
      <c r="J41" s="286"/>
      <c r="K41" s="288"/>
      <c r="L41" s="288"/>
      <c r="M41" s="288"/>
      <c r="N41" s="288"/>
      <c r="O41" s="288"/>
      <c r="P41" s="288"/>
      <c r="Q41" s="288">
        <v>52</v>
      </c>
      <c r="R41" s="290">
        <v>80</v>
      </c>
      <c r="S41" s="267"/>
      <c r="T41" s="267"/>
      <c r="U41" s="267"/>
      <c r="V41" s="267"/>
      <c r="W41" s="267"/>
      <c r="X41" s="267"/>
      <c r="Y41" s="267"/>
      <c r="Z41" s="267"/>
      <c r="AA41" s="267"/>
      <c r="AB41" s="267"/>
      <c r="AC41" s="267"/>
      <c r="AD41" s="267"/>
      <c r="AE41" s="267"/>
      <c r="AF41" s="267"/>
      <c r="AG41" s="267"/>
      <c r="AH41" s="267"/>
      <c r="AI41" s="267"/>
      <c r="AJ41" s="267"/>
      <c r="AK41" s="267"/>
      <c r="AL41" s="267"/>
      <c r="AM41" s="267"/>
      <c r="AN41" s="267"/>
      <c r="AO41" s="267"/>
      <c r="AP41" s="267"/>
      <c r="AQ41" s="267"/>
      <c r="AR41" s="267"/>
      <c r="AS41" s="267"/>
      <c r="AT41" s="267"/>
      <c r="AU41" s="267"/>
      <c r="AV41" s="267"/>
      <c r="AW41" s="267"/>
      <c r="AX41" s="267"/>
      <c r="AY41" s="267"/>
      <c r="AZ41" s="267"/>
      <c r="BA41" s="267"/>
      <c r="BB41" s="267"/>
      <c r="BC41" s="267"/>
      <c r="BD41" s="267"/>
      <c r="BE41" s="267"/>
      <c r="BF41" s="267"/>
      <c r="BG41" s="267"/>
      <c r="BH41" s="267"/>
      <c r="BI41" s="267"/>
      <c r="BJ41" s="267"/>
      <c r="BK41" s="267"/>
      <c r="BL41" s="267"/>
      <c r="BM41" s="267"/>
      <c r="BN41" s="267"/>
      <c r="BO41" s="267"/>
      <c r="BP41" s="267"/>
      <c r="BQ41" s="267"/>
      <c r="BR41" s="267"/>
      <c r="BS41" s="267"/>
      <c r="BT41" s="267"/>
      <c r="BU41" s="267"/>
      <c r="BV41" s="267"/>
      <c r="BW41" s="267"/>
      <c r="BX41" s="267"/>
      <c r="BY41" s="267"/>
      <c r="BZ41" s="267"/>
      <c r="CA41" s="267"/>
      <c r="CB41" s="267"/>
      <c r="CC41" s="267"/>
      <c r="CD41" s="267"/>
      <c r="CE41" s="267"/>
      <c r="CF41" s="267"/>
      <c r="CG41" s="267"/>
      <c r="CH41" s="267"/>
      <c r="CI41" s="267"/>
    </row>
    <row r="42" spans="2:87" s="265" customFormat="1" ht="6" customHeight="1" x14ac:dyDescent="0.2">
      <c r="B42" s="286"/>
      <c r="C42" s="286"/>
      <c r="D42" s="288"/>
      <c r="E42" s="286"/>
      <c r="F42" s="286"/>
      <c r="G42" s="286"/>
      <c r="H42" s="286"/>
      <c r="I42" s="286"/>
      <c r="J42" s="286"/>
      <c r="K42" s="288"/>
      <c r="L42" s="288"/>
      <c r="M42" s="288"/>
      <c r="N42" s="288"/>
      <c r="O42" s="288"/>
      <c r="P42" s="288"/>
      <c r="Q42" s="288"/>
      <c r="R42" s="288"/>
      <c r="S42" s="267"/>
      <c r="T42" s="267"/>
      <c r="U42" s="267"/>
      <c r="V42" s="267"/>
      <c r="W42" s="267"/>
      <c r="X42" s="267"/>
      <c r="Y42" s="267"/>
      <c r="Z42" s="267"/>
      <c r="AA42" s="267"/>
      <c r="AB42" s="267"/>
      <c r="AC42" s="267"/>
      <c r="AD42" s="267"/>
      <c r="AE42" s="267"/>
      <c r="AF42" s="267"/>
      <c r="AG42" s="267"/>
      <c r="AH42" s="267"/>
      <c r="AI42" s="267"/>
      <c r="AJ42" s="267"/>
      <c r="AK42" s="267"/>
      <c r="AL42" s="267"/>
      <c r="AM42" s="267"/>
      <c r="AN42" s="267"/>
      <c r="AO42" s="267"/>
      <c r="AP42" s="267"/>
      <c r="AQ42" s="267"/>
      <c r="AR42" s="267"/>
      <c r="AS42" s="267"/>
      <c r="AT42" s="267"/>
      <c r="AU42" s="267"/>
      <c r="AV42" s="267"/>
      <c r="AW42" s="267"/>
      <c r="AX42" s="267"/>
      <c r="AY42" s="267"/>
      <c r="AZ42" s="267"/>
      <c r="BA42" s="267"/>
      <c r="BB42" s="267"/>
      <c r="BC42" s="267"/>
      <c r="BD42" s="267"/>
      <c r="BE42" s="267"/>
      <c r="BF42" s="267"/>
      <c r="BG42" s="267"/>
      <c r="BH42" s="267"/>
      <c r="BI42" s="267"/>
      <c r="BJ42" s="267"/>
      <c r="BK42" s="267"/>
      <c r="BL42" s="267"/>
      <c r="BM42" s="267"/>
      <c r="BN42" s="267"/>
      <c r="BO42" s="267"/>
      <c r="BP42" s="267"/>
      <c r="BQ42" s="267"/>
      <c r="BR42" s="267"/>
      <c r="BS42" s="267"/>
      <c r="BT42" s="267"/>
      <c r="BU42" s="267"/>
      <c r="BV42" s="267"/>
      <c r="BW42" s="267"/>
      <c r="BX42" s="267"/>
      <c r="BY42" s="267"/>
      <c r="BZ42" s="267"/>
      <c r="CA42" s="267"/>
      <c r="CB42" s="267"/>
      <c r="CC42" s="267"/>
      <c r="CD42" s="267"/>
      <c r="CE42" s="267"/>
      <c r="CF42" s="267"/>
      <c r="CG42" s="267"/>
      <c r="CH42" s="267"/>
      <c r="CI42" s="267"/>
    </row>
    <row r="43" spans="2:87" s="266" customFormat="1" x14ac:dyDescent="0.2">
      <c r="B43" s="298" t="s">
        <v>12</v>
      </c>
      <c r="C43" s="299">
        <v>326</v>
      </c>
      <c r="D43" s="299">
        <v>353</v>
      </c>
      <c r="E43" s="299">
        <v>346</v>
      </c>
      <c r="F43" s="299">
        <v>385</v>
      </c>
      <c r="G43" s="299">
        <v>546</v>
      </c>
      <c r="H43" s="299">
        <v>609</v>
      </c>
      <c r="I43" s="299">
        <v>789</v>
      </c>
      <c r="J43" s="299">
        <v>807</v>
      </c>
      <c r="K43" s="299">
        <v>744</v>
      </c>
      <c r="L43" s="299">
        <v>745</v>
      </c>
      <c r="M43" s="299">
        <v>840</v>
      </c>
      <c r="N43" s="299">
        <v>1084</v>
      </c>
      <c r="O43" s="299">
        <v>1096</v>
      </c>
      <c r="P43" s="299">
        <v>1078</v>
      </c>
      <c r="Q43" s="299">
        <v>1060</v>
      </c>
      <c r="R43" s="299">
        <v>1156</v>
      </c>
      <c r="S43" s="278"/>
      <c r="T43" s="278"/>
      <c r="U43" s="278"/>
      <c r="V43" s="278"/>
      <c r="W43" s="278"/>
      <c r="X43" s="278"/>
      <c r="Y43" s="278"/>
      <c r="Z43" s="278"/>
      <c r="AA43" s="278"/>
      <c r="AB43" s="278"/>
      <c r="AC43" s="278"/>
      <c r="AD43" s="278"/>
      <c r="AE43" s="278"/>
      <c r="AF43" s="278"/>
      <c r="AG43" s="278"/>
      <c r="AH43" s="278"/>
      <c r="AI43" s="278"/>
      <c r="AJ43" s="278"/>
      <c r="AK43" s="278"/>
      <c r="AL43" s="278"/>
      <c r="AM43" s="278"/>
      <c r="AN43" s="278"/>
      <c r="AO43" s="278"/>
      <c r="AP43" s="278"/>
      <c r="AQ43" s="278"/>
      <c r="AR43" s="278"/>
      <c r="AS43" s="278"/>
      <c r="AT43" s="278"/>
      <c r="AU43" s="278"/>
      <c r="AV43" s="278"/>
      <c r="AW43" s="278"/>
      <c r="AX43" s="278"/>
      <c r="AY43" s="278"/>
      <c r="AZ43" s="278"/>
      <c r="BA43" s="278"/>
      <c r="BB43" s="278"/>
      <c r="BC43" s="278"/>
      <c r="BD43" s="278"/>
      <c r="BE43" s="278"/>
      <c r="BF43" s="278"/>
      <c r="BG43" s="278"/>
      <c r="BH43" s="278"/>
      <c r="BI43" s="278"/>
      <c r="BJ43" s="278"/>
      <c r="BK43" s="278"/>
      <c r="BL43" s="278"/>
      <c r="BM43" s="278"/>
      <c r="BN43" s="278"/>
      <c r="BO43" s="278"/>
      <c r="BP43" s="278"/>
      <c r="BQ43" s="278"/>
      <c r="BR43" s="278"/>
      <c r="BS43" s="278"/>
      <c r="BT43" s="278"/>
      <c r="BU43" s="278"/>
      <c r="BV43" s="278"/>
      <c r="BW43" s="278"/>
      <c r="BX43" s="278"/>
      <c r="BY43" s="278"/>
      <c r="BZ43" s="278"/>
      <c r="CA43" s="278"/>
      <c r="CB43" s="278"/>
      <c r="CC43" s="278"/>
      <c r="CD43" s="278"/>
      <c r="CE43" s="278"/>
      <c r="CF43" s="278"/>
      <c r="CG43" s="278"/>
      <c r="CH43" s="278"/>
      <c r="CI43" s="278"/>
    </row>
    <row r="44" spans="2:87" s="265" customFormat="1" x14ac:dyDescent="0.2">
      <c r="B44" s="286" t="s">
        <v>80</v>
      </c>
      <c r="C44" s="286">
        <v>43</v>
      </c>
      <c r="D44" s="288">
        <v>16</v>
      </c>
      <c r="E44" s="286">
        <v>21</v>
      </c>
      <c r="F44" s="286">
        <v>53</v>
      </c>
      <c r="G44" s="286">
        <v>83</v>
      </c>
      <c r="H44" s="286">
        <v>52</v>
      </c>
      <c r="I44" s="286">
        <v>45</v>
      </c>
      <c r="J44" s="286">
        <v>46</v>
      </c>
      <c r="K44" s="290">
        <v>49</v>
      </c>
      <c r="L44" s="290">
        <v>80</v>
      </c>
      <c r="M44" s="290">
        <v>64</v>
      </c>
      <c r="N44" s="290">
        <v>40</v>
      </c>
      <c r="O44" s="290">
        <v>8</v>
      </c>
      <c r="P44" s="290">
        <v>12</v>
      </c>
      <c r="Q44" s="290">
        <v>64</v>
      </c>
      <c r="R44" s="290">
        <v>65</v>
      </c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</row>
    <row r="45" spans="2:87" s="265" customFormat="1" x14ac:dyDescent="0.2">
      <c r="B45" s="286" t="s">
        <v>81</v>
      </c>
      <c r="C45" s="286">
        <v>279</v>
      </c>
      <c r="D45" s="288">
        <v>327</v>
      </c>
      <c r="E45" s="286">
        <v>318</v>
      </c>
      <c r="F45" s="286">
        <v>324</v>
      </c>
      <c r="G45" s="286">
        <v>445</v>
      </c>
      <c r="H45" s="286">
        <v>541</v>
      </c>
      <c r="I45" s="286">
        <v>725</v>
      </c>
      <c r="J45" s="286">
        <v>742</v>
      </c>
      <c r="K45" s="288">
        <v>689</v>
      </c>
      <c r="L45" s="288">
        <v>640</v>
      </c>
      <c r="M45" s="288">
        <v>748</v>
      </c>
      <c r="N45" s="288">
        <v>1002</v>
      </c>
      <c r="O45" s="288">
        <v>1038</v>
      </c>
      <c r="P45" s="288">
        <v>1014</v>
      </c>
      <c r="Q45" s="288">
        <v>805</v>
      </c>
      <c r="R45" s="290">
        <v>744</v>
      </c>
      <c r="S45" s="267"/>
      <c r="T45" s="267"/>
      <c r="U45" s="267"/>
      <c r="V45" s="267"/>
      <c r="W45" s="267"/>
      <c r="X45" s="267"/>
      <c r="Y45" s="267"/>
      <c r="Z45" s="267"/>
      <c r="AA45" s="267"/>
      <c r="AB45" s="267"/>
      <c r="AC45" s="267"/>
      <c r="AD45" s="267"/>
      <c r="AE45" s="267"/>
      <c r="AF45" s="267"/>
      <c r="AG45" s="267"/>
      <c r="AH45" s="267"/>
      <c r="AI45" s="267"/>
      <c r="AJ45" s="267"/>
      <c r="AK45" s="267"/>
      <c r="AL45" s="267"/>
      <c r="AM45" s="267"/>
      <c r="AN45" s="267"/>
      <c r="AO45" s="267"/>
      <c r="AP45" s="267"/>
      <c r="AQ45" s="267"/>
      <c r="AR45" s="267"/>
      <c r="AS45" s="267"/>
      <c r="AT45" s="267"/>
      <c r="AU45" s="267"/>
      <c r="AV45" s="267"/>
      <c r="AW45" s="267"/>
      <c r="AX45" s="267"/>
      <c r="AY45" s="267"/>
      <c r="AZ45" s="267"/>
      <c r="BA45" s="267"/>
      <c r="BB45" s="267"/>
      <c r="BC45" s="267"/>
      <c r="BD45" s="267"/>
      <c r="BE45" s="267"/>
      <c r="BF45" s="267"/>
      <c r="BG45" s="267"/>
      <c r="BH45" s="267"/>
      <c r="BI45" s="267"/>
      <c r="BJ45" s="267"/>
      <c r="BK45" s="267"/>
      <c r="BL45" s="267"/>
      <c r="BM45" s="267"/>
      <c r="BN45" s="267"/>
      <c r="BO45" s="267"/>
      <c r="BP45" s="267"/>
      <c r="BQ45" s="267"/>
      <c r="BR45" s="267"/>
      <c r="BS45" s="267"/>
      <c r="BT45" s="267"/>
      <c r="BU45" s="267"/>
      <c r="BV45" s="267"/>
      <c r="BW45" s="267"/>
      <c r="BX45" s="267"/>
      <c r="BY45" s="267"/>
      <c r="BZ45" s="267"/>
      <c r="CA45" s="267"/>
      <c r="CB45" s="267"/>
      <c r="CC45" s="267"/>
      <c r="CD45" s="267"/>
      <c r="CE45" s="267"/>
      <c r="CF45" s="267"/>
      <c r="CG45" s="267"/>
      <c r="CH45" s="267"/>
      <c r="CI45" s="267"/>
    </row>
    <row r="46" spans="2:87" s="265" customFormat="1" x14ac:dyDescent="0.2">
      <c r="B46" s="286" t="s">
        <v>77</v>
      </c>
      <c r="C46" s="286">
        <v>4</v>
      </c>
      <c r="D46" s="288">
        <v>10</v>
      </c>
      <c r="E46" s="286">
        <v>7</v>
      </c>
      <c r="F46" s="286">
        <v>8</v>
      </c>
      <c r="G46" s="286">
        <v>18</v>
      </c>
      <c r="H46" s="286">
        <v>16</v>
      </c>
      <c r="I46" s="286">
        <v>19</v>
      </c>
      <c r="J46" s="286">
        <v>19</v>
      </c>
      <c r="K46" s="288">
        <v>6</v>
      </c>
      <c r="L46" s="288">
        <v>25</v>
      </c>
      <c r="M46" s="288">
        <v>28</v>
      </c>
      <c r="N46" s="288">
        <v>42</v>
      </c>
      <c r="O46" s="288">
        <v>50</v>
      </c>
      <c r="P46" s="288">
        <v>52</v>
      </c>
      <c r="Q46" s="288">
        <v>49</v>
      </c>
      <c r="R46" s="290">
        <v>50</v>
      </c>
      <c r="S46" s="267"/>
      <c r="T46" s="267"/>
      <c r="U46" s="267"/>
      <c r="V46" s="267"/>
      <c r="W46" s="267"/>
      <c r="X46" s="267"/>
      <c r="Y46" s="267"/>
      <c r="Z46" s="267"/>
      <c r="AA46" s="267"/>
      <c r="AB46" s="267"/>
      <c r="AC46" s="267"/>
      <c r="AD46" s="267"/>
      <c r="AE46" s="267"/>
      <c r="AF46" s="267"/>
      <c r="AG46" s="267"/>
      <c r="AH46" s="267"/>
      <c r="AI46" s="267"/>
      <c r="AJ46" s="267"/>
      <c r="AK46" s="267"/>
      <c r="AL46" s="267"/>
      <c r="AM46" s="267"/>
      <c r="AN46" s="267"/>
      <c r="AO46" s="267"/>
      <c r="AP46" s="267"/>
      <c r="AQ46" s="267"/>
      <c r="AR46" s="267"/>
      <c r="AS46" s="267"/>
      <c r="AT46" s="267"/>
      <c r="AU46" s="267"/>
      <c r="AV46" s="267"/>
      <c r="AW46" s="267"/>
      <c r="AX46" s="267"/>
      <c r="AY46" s="267"/>
      <c r="AZ46" s="267"/>
      <c r="BA46" s="267"/>
      <c r="BB46" s="267"/>
      <c r="BC46" s="267"/>
      <c r="BD46" s="267"/>
      <c r="BE46" s="267"/>
      <c r="BF46" s="267"/>
      <c r="BG46" s="267"/>
      <c r="BH46" s="267"/>
      <c r="BI46" s="267"/>
      <c r="BJ46" s="267"/>
      <c r="BK46" s="267"/>
      <c r="BL46" s="267"/>
      <c r="BM46" s="267"/>
      <c r="BN46" s="267"/>
      <c r="BO46" s="267"/>
      <c r="BP46" s="267"/>
      <c r="BQ46" s="267"/>
      <c r="BR46" s="267"/>
      <c r="BS46" s="267"/>
      <c r="BT46" s="267"/>
      <c r="BU46" s="267"/>
      <c r="BV46" s="267"/>
      <c r="BW46" s="267"/>
      <c r="BX46" s="267"/>
      <c r="BY46" s="267"/>
      <c r="BZ46" s="267"/>
      <c r="CA46" s="267"/>
      <c r="CB46" s="267"/>
      <c r="CC46" s="267"/>
      <c r="CD46" s="267"/>
      <c r="CE46" s="267"/>
      <c r="CF46" s="267"/>
      <c r="CG46" s="267"/>
      <c r="CH46" s="267"/>
      <c r="CI46" s="267"/>
    </row>
    <row r="47" spans="2:87" s="265" customFormat="1" ht="13.5" x14ac:dyDescent="0.2">
      <c r="B47" s="300" t="s">
        <v>88</v>
      </c>
      <c r="C47" s="286"/>
      <c r="D47" s="288"/>
      <c r="E47" s="286"/>
      <c r="F47" s="286"/>
      <c r="G47" s="286"/>
      <c r="H47" s="286"/>
      <c r="I47" s="286"/>
      <c r="J47" s="286"/>
      <c r="K47" s="288"/>
      <c r="L47" s="288"/>
      <c r="M47" s="288"/>
      <c r="N47" s="288"/>
      <c r="O47" s="288"/>
      <c r="P47" s="288"/>
      <c r="Q47" s="288">
        <v>142</v>
      </c>
      <c r="R47" s="290">
        <v>297</v>
      </c>
      <c r="S47" s="267"/>
      <c r="T47" s="267"/>
      <c r="U47" s="267"/>
      <c r="V47" s="267"/>
      <c r="W47" s="267"/>
      <c r="X47" s="267"/>
      <c r="Y47" s="267"/>
      <c r="Z47" s="267"/>
      <c r="AA47" s="267"/>
      <c r="AB47" s="267"/>
      <c r="AC47" s="267"/>
      <c r="AD47" s="267"/>
      <c r="AE47" s="267"/>
      <c r="AF47" s="267"/>
      <c r="AG47" s="267"/>
      <c r="AH47" s="267"/>
      <c r="AI47" s="267"/>
      <c r="AJ47" s="267"/>
      <c r="AK47" s="267"/>
      <c r="AL47" s="267"/>
      <c r="AM47" s="267"/>
      <c r="AN47" s="267"/>
      <c r="AO47" s="267"/>
      <c r="AP47" s="267"/>
      <c r="AQ47" s="267"/>
      <c r="AR47" s="267"/>
      <c r="AS47" s="267"/>
      <c r="AT47" s="267"/>
      <c r="AU47" s="267"/>
      <c r="AV47" s="267"/>
      <c r="AW47" s="267"/>
      <c r="AX47" s="267"/>
      <c r="AY47" s="267"/>
      <c r="AZ47" s="267"/>
      <c r="BA47" s="267"/>
      <c r="BB47" s="267"/>
      <c r="BC47" s="267"/>
      <c r="BD47" s="267"/>
      <c r="BE47" s="267"/>
      <c r="BF47" s="267"/>
      <c r="BG47" s="267"/>
      <c r="BH47" s="267"/>
      <c r="BI47" s="267"/>
      <c r="BJ47" s="267"/>
      <c r="BK47" s="267"/>
      <c r="BL47" s="267"/>
      <c r="BM47" s="267"/>
      <c r="BN47" s="267"/>
      <c r="BO47" s="267"/>
      <c r="BP47" s="267"/>
      <c r="BQ47" s="267"/>
      <c r="BR47" s="267"/>
      <c r="BS47" s="267"/>
      <c r="BT47" s="267"/>
      <c r="BU47" s="267"/>
      <c r="BV47" s="267"/>
      <c r="BW47" s="267"/>
      <c r="BX47" s="267"/>
      <c r="BY47" s="267"/>
      <c r="BZ47" s="267"/>
      <c r="CA47" s="267"/>
      <c r="CB47" s="267"/>
      <c r="CC47" s="267"/>
      <c r="CD47" s="267"/>
      <c r="CE47" s="267"/>
      <c r="CF47" s="267"/>
      <c r="CG47" s="267"/>
      <c r="CH47" s="267"/>
      <c r="CI47" s="267"/>
    </row>
    <row r="48" spans="2:87" s="265" customFormat="1" ht="6" customHeight="1" x14ac:dyDescent="0.2">
      <c r="B48" s="286"/>
      <c r="C48" s="286"/>
      <c r="D48" s="288"/>
      <c r="E48" s="286"/>
      <c r="F48" s="286"/>
      <c r="G48" s="286"/>
      <c r="H48" s="286"/>
      <c r="I48" s="286"/>
      <c r="J48" s="286"/>
      <c r="K48" s="288"/>
      <c r="L48" s="288"/>
      <c r="M48" s="288"/>
      <c r="N48" s="288"/>
      <c r="O48" s="288"/>
      <c r="P48" s="288"/>
      <c r="Q48" s="288"/>
      <c r="R48" s="288"/>
      <c r="S48" s="267"/>
      <c r="T48" s="267"/>
      <c r="U48" s="267"/>
      <c r="V48" s="267"/>
      <c r="W48" s="267"/>
      <c r="X48" s="267"/>
      <c r="Y48" s="267"/>
      <c r="Z48" s="267"/>
      <c r="AA48" s="267"/>
      <c r="AB48" s="267"/>
      <c r="AC48" s="267"/>
      <c r="AD48" s="267"/>
      <c r="AE48" s="267"/>
      <c r="AF48" s="267"/>
      <c r="AG48" s="267"/>
      <c r="AH48" s="267"/>
      <c r="AI48" s="267"/>
      <c r="AJ48" s="267"/>
      <c r="AK48" s="267"/>
      <c r="AL48" s="267"/>
      <c r="AM48" s="267"/>
      <c r="AN48" s="267"/>
      <c r="AO48" s="267"/>
      <c r="AP48" s="267"/>
      <c r="AQ48" s="267"/>
      <c r="AR48" s="267"/>
      <c r="AS48" s="267"/>
      <c r="AT48" s="267"/>
      <c r="AU48" s="267"/>
      <c r="AV48" s="267"/>
      <c r="AW48" s="267"/>
      <c r="AX48" s="267"/>
      <c r="AY48" s="267"/>
      <c r="AZ48" s="267"/>
      <c r="BA48" s="267"/>
      <c r="BB48" s="267"/>
      <c r="BC48" s="267"/>
      <c r="BD48" s="267"/>
      <c r="BE48" s="267"/>
      <c r="BF48" s="267"/>
      <c r="BG48" s="267"/>
      <c r="BH48" s="267"/>
      <c r="BI48" s="267"/>
      <c r="BJ48" s="267"/>
      <c r="BK48" s="267"/>
      <c r="BL48" s="267"/>
      <c r="BM48" s="267"/>
      <c r="BN48" s="267"/>
      <c r="BO48" s="267"/>
      <c r="BP48" s="267"/>
      <c r="BQ48" s="267"/>
      <c r="BR48" s="267"/>
      <c r="BS48" s="267"/>
      <c r="BT48" s="267"/>
      <c r="BU48" s="267"/>
      <c r="BV48" s="267"/>
      <c r="BW48" s="267"/>
      <c r="BX48" s="267"/>
      <c r="BY48" s="267"/>
      <c r="BZ48" s="267"/>
      <c r="CA48" s="267"/>
      <c r="CB48" s="267"/>
      <c r="CC48" s="267"/>
      <c r="CD48" s="267"/>
      <c r="CE48" s="267"/>
      <c r="CF48" s="267"/>
      <c r="CG48" s="267"/>
      <c r="CH48" s="267"/>
      <c r="CI48" s="267"/>
    </row>
    <row r="49" spans="2:87" s="266" customFormat="1" x14ac:dyDescent="0.2">
      <c r="B49" s="298" t="s">
        <v>11</v>
      </c>
      <c r="C49" s="299">
        <v>2524</v>
      </c>
      <c r="D49" s="299">
        <v>2835</v>
      </c>
      <c r="E49" s="299">
        <v>2487</v>
      </c>
      <c r="F49" s="299">
        <v>2558</v>
      </c>
      <c r="G49" s="299">
        <v>3255</v>
      </c>
      <c r="H49" s="299">
        <v>4017</v>
      </c>
      <c r="I49" s="299">
        <v>5466</v>
      </c>
      <c r="J49" s="299">
        <v>5578</v>
      </c>
      <c r="K49" s="299">
        <v>5638</v>
      </c>
      <c r="L49" s="299">
        <v>5281</v>
      </c>
      <c r="M49" s="299">
        <v>6005</v>
      </c>
      <c r="N49" s="299">
        <v>6593</v>
      </c>
      <c r="O49" s="299">
        <v>6676</v>
      </c>
      <c r="P49" s="299">
        <v>6982</v>
      </c>
      <c r="Q49" s="299">
        <v>6834</v>
      </c>
      <c r="R49" s="299">
        <v>7238</v>
      </c>
      <c r="S49" s="278"/>
      <c r="T49" s="278"/>
      <c r="U49" s="278"/>
      <c r="V49" s="278"/>
      <c r="W49" s="278"/>
      <c r="X49" s="278"/>
      <c r="Y49" s="278"/>
      <c r="Z49" s="278"/>
      <c r="AA49" s="278"/>
      <c r="AB49" s="278"/>
      <c r="AC49" s="278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8"/>
      <c r="AR49" s="278"/>
      <c r="AS49" s="278"/>
      <c r="AT49" s="278"/>
      <c r="AU49" s="278"/>
      <c r="AV49" s="278"/>
      <c r="AW49" s="278"/>
      <c r="AX49" s="278"/>
      <c r="AY49" s="278"/>
      <c r="AZ49" s="278"/>
      <c r="BA49" s="278"/>
      <c r="BB49" s="278"/>
      <c r="BC49" s="278"/>
      <c r="BD49" s="278"/>
      <c r="BE49" s="278"/>
      <c r="BF49" s="278"/>
      <c r="BG49" s="278"/>
      <c r="BH49" s="278"/>
      <c r="BI49" s="278"/>
      <c r="BJ49" s="278"/>
      <c r="BK49" s="278"/>
      <c r="BL49" s="278"/>
      <c r="BM49" s="278"/>
      <c r="BN49" s="278"/>
      <c r="BO49" s="278"/>
      <c r="BP49" s="278"/>
      <c r="BQ49" s="278"/>
      <c r="BR49" s="278"/>
      <c r="BS49" s="278"/>
      <c r="BT49" s="278"/>
      <c r="BU49" s="278"/>
      <c r="BV49" s="278"/>
      <c r="BW49" s="278"/>
      <c r="BX49" s="278"/>
      <c r="BY49" s="278"/>
      <c r="BZ49" s="278"/>
      <c r="CA49" s="278"/>
      <c r="CB49" s="278"/>
      <c r="CC49" s="278"/>
      <c r="CD49" s="278"/>
      <c r="CE49" s="278"/>
      <c r="CF49" s="278"/>
      <c r="CG49" s="278"/>
      <c r="CH49" s="278"/>
      <c r="CI49" s="278"/>
    </row>
    <row r="50" spans="2:87" s="265" customFormat="1" x14ac:dyDescent="0.2">
      <c r="B50" s="286" t="s">
        <v>80</v>
      </c>
      <c r="C50" s="286">
        <v>307</v>
      </c>
      <c r="D50" s="288">
        <v>295</v>
      </c>
      <c r="E50" s="286">
        <v>310</v>
      </c>
      <c r="F50" s="286">
        <v>250</v>
      </c>
      <c r="G50" s="286">
        <v>325</v>
      </c>
      <c r="H50" s="286">
        <v>834</v>
      </c>
      <c r="I50" s="286">
        <v>1405</v>
      </c>
      <c r="J50" s="286">
        <v>1434</v>
      </c>
      <c r="K50" s="290">
        <v>1005</v>
      </c>
      <c r="L50" s="290">
        <v>1057</v>
      </c>
      <c r="M50" s="290">
        <v>937</v>
      </c>
      <c r="N50" s="290">
        <v>525</v>
      </c>
      <c r="O50" s="290">
        <v>77</v>
      </c>
      <c r="P50" s="290">
        <v>221</v>
      </c>
      <c r="Q50" s="290">
        <v>470</v>
      </c>
      <c r="R50" s="290">
        <v>705</v>
      </c>
      <c r="S50" s="267"/>
      <c r="T50" s="267"/>
      <c r="U50" s="267"/>
      <c r="V50" s="267"/>
      <c r="W50" s="267"/>
      <c r="X50" s="267"/>
      <c r="Y50" s="267"/>
      <c r="Z50" s="267"/>
      <c r="AA50" s="267"/>
      <c r="AB50" s="267"/>
      <c r="AC50" s="267"/>
      <c r="AD50" s="267"/>
      <c r="AE50" s="267"/>
      <c r="AF50" s="267"/>
      <c r="AG50" s="267"/>
      <c r="AH50" s="267"/>
      <c r="AI50" s="267"/>
      <c r="AJ50" s="267"/>
      <c r="AK50" s="267"/>
      <c r="AL50" s="267"/>
      <c r="AM50" s="267"/>
      <c r="AN50" s="267"/>
      <c r="AO50" s="267"/>
      <c r="AP50" s="267"/>
      <c r="AQ50" s="267"/>
      <c r="AR50" s="267"/>
      <c r="AS50" s="267"/>
      <c r="AT50" s="267"/>
      <c r="AU50" s="267"/>
      <c r="AV50" s="267"/>
      <c r="AW50" s="267"/>
      <c r="AX50" s="267"/>
      <c r="AY50" s="267"/>
      <c r="AZ50" s="267"/>
      <c r="BA50" s="267"/>
      <c r="BB50" s="267"/>
      <c r="BC50" s="267"/>
      <c r="BD50" s="267"/>
      <c r="BE50" s="267"/>
      <c r="BF50" s="267"/>
      <c r="BG50" s="267"/>
      <c r="BH50" s="267"/>
      <c r="BI50" s="267"/>
      <c r="BJ50" s="267"/>
      <c r="BK50" s="267"/>
      <c r="BL50" s="267"/>
      <c r="BM50" s="267"/>
      <c r="BN50" s="267"/>
      <c r="BO50" s="267"/>
      <c r="BP50" s="267"/>
      <c r="BQ50" s="267"/>
      <c r="BR50" s="267"/>
      <c r="BS50" s="267"/>
      <c r="BT50" s="267"/>
      <c r="BU50" s="267"/>
      <c r="BV50" s="267"/>
      <c r="BW50" s="267"/>
      <c r="BX50" s="267"/>
      <c r="BY50" s="267"/>
      <c r="BZ50" s="267"/>
      <c r="CA50" s="267"/>
      <c r="CB50" s="267"/>
      <c r="CC50" s="267"/>
      <c r="CD50" s="267"/>
      <c r="CE50" s="267"/>
      <c r="CF50" s="267"/>
      <c r="CG50" s="267"/>
      <c r="CH50" s="267"/>
      <c r="CI50" s="267"/>
    </row>
    <row r="51" spans="2:87" s="265" customFormat="1" x14ac:dyDescent="0.2">
      <c r="B51" s="286" t="s">
        <v>81</v>
      </c>
      <c r="C51" s="286">
        <v>2192</v>
      </c>
      <c r="D51" s="288">
        <v>2505</v>
      </c>
      <c r="E51" s="286">
        <v>2152</v>
      </c>
      <c r="F51" s="286">
        <v>2247</v>
      </c>
      <c r="G51" s="286">
        <v>2848</v>
      </c>
      <c r="H51" s="286">
        <v>3101</v>
      </c>
      <c r="I51" s="286">
        <v>3945</v>
      </c>
      <c r="J51" s="286">
        <v>4026</v>
      </c>
      <c r="K51" s="288">
        <v>4507</v>
      </c>
      <c r="L51" s="288">
        <v>4124</v>
      </c>
      <c r="M51" s="288">
        <v>4982</v>
      </c>
      <c r="N51" s="288">
        <v>5881</v>
      </c>
      <c r="O51" s="288">
        <v>6376</v>
      </c>
      <c r="P51" s="288">
        <v>6565</v>
      </c>
      <c r="Q51" s="288">
        <v>5954</v>
      </c>
      <c r="R51" s="290">
        <v>6126</v>
      </c>
      <c r="S51" s="267"/>
      <c r="T51" s="267"/>
      <c r="U51" s="267"/>
      <c r="V51" s="267"/>
      <c r="W51" s="267"/>
      <c r="X51" s="267"/>
      <c r="Y51" s="267"/>
      <c r="Z51" s="267"/>
      <c r="AA51" s="267"/>
      <c r="AB51" s="267"/>
      <c r="AC51" s="267"/>
      <c r="AD51" s="267"/>
      <c r="AE51" s="267"/>
      <c r="AF51" s="267"/>
      <c r="AG51" s="267"/>
      <c r="AH51" s="267"/>
      <c r="AI51" s="267"/>
      <c r="AJ51" s="267"/>
      <c r="AK51" s="267"/>
      <c r="AL51" s="267"/>
      <c r="AM51" s="267"/>
      <c r="AN51" s="267"/>
      <c r="AO51" s="267"/>
      <c r="AP51" s="267"/>
      <c r="AQ51" s="267"/>
      <c r="AR51" s="267"/>
      <c r="AS51" s="267"/>
      <c r="AT51" s="267"/>
      <c r="AU51" s="267"/>
      <c r="AV51" s="267"/>
      <c r="AW51" s="267"/>
      <c r="AX51" s="267"/>
      <c r="AY51" s="267"/>
      <c r="AZ51" s="267"/>
      <c r="BA51" s="267"/>
      <c r="BB51" s="267"/>
      <c r="BC51" s="267"/>
      <c r="BD51" s="267"/>
      <c r="BE51" s="267"/>
      <c r="BF51" s="267"/>
      <c r="BG51" s="267"/>
      <c r="BH51" s="267"/>
      <c r="BI51" s="267"/>
      <c r="BJ51" s="267"/>
      <c r="BK51" s="267"/>
      <c r="BL51" s="267"/>
      <c r="BM51" s="267"/>
      <c r="BN51" s="267"/>
      <c r="BO51" s="267"/>
      <c r="BP51" s="267"/>
      <c r="BQ51" s="267"/>
      <c r="BR51" s="267"/>
      <c r="BS51" s="267"/>
      <c r="BT51" s="267"/>
      <c r="BU51" s="267"/>
      <c r="BV51" s="267"/>
      <c r="BW51" s="267"/>
      <c r="BX51" s="267"/>
      <c r="BY51" s="267"/>
      <c r="BZ51" s="267"/>
      <c r="CA51" s="267"/>
      <c r="CB51" s="267"/>
      <c r="CC51" s="267"/>
      <c r="CD51" s="267"/>
      <c r="CE51" s="267"/>
      <c r="CF51" s="267"/>
      <c r="CG51" s="267"/>
      <c r="CH51" s="267"/>
      <c r="CI51" s="267"/>
    </row>
    <row r="52" spans="2:87" s="265" customFormat="1" x14ac:dyDescent="0.2">
      <c r="B52" s="286" t="s">
        <v>77</v>
      </c>
      <c r="C52" s="286">
        <v>25</v>
      </c>
      <c r="D52" s="288">
        <v>35</v>
      </c>
      <c r="E52" s="286">
        <v>25</v>
      </c>
      <c r="F52" s="286">
        <v>61</v>
      </c>
      <c r="G52" s="286">
        <v>82</v>
      </c>
      <c r="H52" s="286">
        <v>82</v>
      </c>
      <c r="I52" s="286">
        <v>116</v>
      </c>
      <c r="J52" s="286">
        <v>118</v>
      </c>
      <c r="K52" s="288">
        <v>126</v>
      </c>
      <c r="L52" s="288">
        <v>100</v>
      </c>
      <c r="M52" s="288">
        <v>86</v>
      </c>
      <c r="N52" s="288">
        <v>187</v>
      </c>
      <c r="O52" s="288">
        <v>223</v>
      </c>
      <c r="P52" s="288">
        <v>196</v>
      </c>
      <c r="Q52" s="288">
        <v>173</v>
      </c>
      <c r="R52" s="290">
        <v>195</v>
      </c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267"/>
      <c r="AG52" s="267"/>
      <c r="AH52" s="267"/>
      <c r="AI52" s="267"/>
      <c r="AJ52" s="267"/>
      <c r="AK52" s="267"/>
      <c r="AL52" s="267"/>
      <c r="AM52" s="267"/>
      <c r="AN52" s="267"/>
      <c r="AO52" s="267"/>
      <c r="AP52" s="267"/>
      <c r="AQ52" s="267"/>
      <c r="AR52" s="267"/>
      <c r="AS52" s="267"/>
      <c r="AT52" s="267"/>
      <c r="AU52" s="267"/>
      <c r="AV52" s="267"/>
      <c r="AW52" s="267"/>
      <c r="AX52" s="267"/>
      <c r="AY52" s="267"/>
      <c r="AZ52" s="267"/>
      <c r="BA52" s="267"/>
      <c r="BB52" s="267"/>
      <c r="BC52" s="267"/>
      <c r="BD52" s="267"/>
      <c r="BE52" s="267"/>
      <c r="BF52" s="267"/>
      <c r="BG52" s="267"/>
      <c r="BH52" s="267"/>
      <c r="BI52" s="267"/>
      <c r="BJ52" s="267"/>
      <c r="BK52" s="267"/>
      <c r="BL52" s="267"/>
      <c r="BM52" s="267"/>
      <c r="BN52" s="267"/>
      <c r="BO52" s="267"/>
      <c r="BP52" s="267"/>
      <c r="BQ52" s="267"/>
      <c r="BR52" s="267"/>
      <c r="BS52" s="267"/>
      <c r="BT52" s="267"/>
      <c r="BU52" s="267"/>
      <c r="BV52" s="267"/>
      <c r="BW52" s="267"/>
      <c r="BX52" s="267"/>
      <c r="BY52" s="267"/>
      <c r="BZ52" s="267"/>
      <c r="CA52" s="267"/>
      <c r="CB52" s="267"/>
      <c r="CC52" s="267"/>
      <c r="CD52" s="267"/>
      <c r="CE52" s="267"/>
      <c r="CF52" s="267"/>
      <c r="CG52" s="267"/>
      <c r="CH52" s="267"/>
      <c r="CI52" s="267"/>
    </row>
    <row r="53" spans="2:87" s="265" customFormat="1" ht="13.5" x14ac:dyDescent="0.2">
      <c r="B53" s="300" t="s">
        <v>88</v>
      </c>
      <c r="C53" s="286"/>
      <c r="D53" s="288"/>
      <c r="E53" s="286"/>
      <c r="F53" s="286"/>
      <c r="G53" s="286"/>
      <c r="H53" s="286"/>
      <c r="I53" s="286"/>
      <c r="J53" s="286"/>
      <c r="K53" s="288"/>
      <c r="L53" s="288"/>
      <c r="M53" s="288"/>
      <c r="N53" s="288"/>
      <c r="O53" s="288"/>
      <c r="P53" s="288"/>
      <c r="Q53" s="288">
        <v>237</v>
      </c>
      <c r="R53" s="290">
        <v>212</v>
      </c>
      <c r="S53" s="267"/>
      <c r="T53" s="267"/>
      <c r="U53" s="267"/>
      <c r="V53" s="267"/>
      <c r="W53" s="267"/>
      <c r="X53" s="267"/>
      <c r="Y53" s="267"/>
      <c r="Z53" s="267"/>
      <c r="AA53" s="267"/>
      <c r="AB53" s="267"/>
      <c r="AC53" s="267"/>
      <c r="AD53" s="267"/>
      <c r="AE53" s="267"/>
      <c r="AF53" s="267"/>
      <c r="AG53" s="267"/>
      <c r="AH53" s="267"/>
      <c r="AI53" s="267"/>
      <c r="AJ53" s="267"/>
      <c r="AK53" s="267"/>
      <c r="AL53" s="26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7"/>
      <c r="AY53" s="267"/>
      <c r="AZ53" s="267"/>
      <c r="BA53" s="267"/>
      <c r="BB53" s="267"/>
      <c r="BC53" s="267"/>
      <c r="BD53" s="267"/>
      <c r="BE53" s="267"/>
      <c r="BF53" s="267"/>
      <c r="BG53" s="267"/>
      <c r="BH53" s="267"/>
      <c r="BI53" s="267"/>
      <c r="BJ53" s="267"/>
      <c r="BK53" s="267"/>
      <c r="BL53" s="267"/>
      <c r="BM53" s="267"/>
      <c r="BN53" s="267"/>
      <c r="BO53" s="267"/>
      <c r="BP53" s="267"/>
      <c r="BQ53" s="267"/>
      <c r="BR53" s="267"/>
      <c r="BS53" s="267"/>
      <c r="BT53" s="267"/>
      <c r="BU53" s="267"/>
      <c r="BV53" s="267"/>
      <c r="BW53" s="267"/>
      <c r="BX53" s="267"/>
      <c r="BY53" s="267"/>
      <c r="BZ53" s="267"/>
      <c r="CA53" s="267"/>
      <c r="CB53" s="267"/>
      <c r="CC53" s="267"/>
      <c r="CD53" s="267"/>
      <c r="CE53" s="267"/>
      <c r="CF53" s="267"/>
      <c r="CG53" s="267"/>
      <c r="CH53" s="267"/>
      <c r="CI53" s="267"/>
    </row>
    <row r="54" spans="2:87" s="265" customFormat="1" ht="6" customHeight="1" x14ac:dyDescent="0.2">
      <c r="B54" s="286"/>
      <c r="C54" s="286"/>
      <c r="D54" s="288"/>
      <c r="E54" s="286"/>
      <c r="F54" s="286"/>
      <c r="G54" s="286"/>
      <c r="H54" s="286"/>
      <c r="I54" s="286"/>
      <c r="J54" s="286"/>
      <c r="K54" s="288"/>
      <c r="L54" s="288"/>
      <c r="M54" s="288"/>
      <c r="N54" s="288"/>
      <c r="O54" s="288"/>
      <c r="P54" s="288"/>
      <c r="Q54" s="288"/>
      <c r="R54" s="288"/>
      <c r="S54" s="267"/>
      <c r="T54" s="267"/>
      <c r="U54" s="267"/>
      <c r="V54" s="267"/>
      <c r="W54" s="267"/>
      <c r="X54" s="267"/>
      <c r="Y54" s="267"/>
      <c r="Z54" s="267"/>
      <c r="AA54" s="267"/>
      <c r="AB54" s="267"/>
      <c r="AC54" s="267"/>
      <c r="AD54" s="267"/>
      <c r="AE54" s="267"/>
      <c r="AF54" s="267"/>
      <c r="AG54" s="267"/>
      <c r="AH54" s="267"/>
      <c r="AI54" s="267"/>
      <c r="AJ54" s="267"/>
      <c r="AK54" s="267"/>
      <c r="AL54" s="267"/>
      <c r="AM54" s="267"/>
      <c r="AN54" s="267"/>
      <c r="AO54" s="267"/>
      <c r="AP54" s="267"/>
      <c r="AQ54" s="267"/>
      <c r="AR54" s="267"/>
      <c r="AS54" s="267"/>
      <c r="AT54" s="267"/>
      <c r="AU54" s="267"/>
      <c r="AV54" s="267"/>
      <c r="AW54" s="267"/>
      <c r="AX54" s="267"/>
      <c r="AY54" s="267"/>
      <c r="AZ54" s="267"/>
      <c r="BA54" s="267"/>
      <c r="BB54" s="267"/>
      <c r="BC54" s="267"/>
      <c r="BD54" s="267"/>
      <c r="BE54" s="267"/>
      <c r="BF54" s="267"/>
      <c r="BG54" s="267"/>
      <c r="BH54" s="267"/>
      <c r="BI54" s="267"/>
      <c r="BJ54" s="267"/>
      <c r="BK54" s="267"/>
      <c r="BL54" s="267"/>
      <c r="BM54" s="267"/>
      <c r="BN54" s="267"/>
      <c r="BO54" s="267"/>
      <c r="BP54" s="267"/>
      <c r="BQ54" s="267"/>
      <c r="BR54" s="267"/>
      <c r="BS54" s="267"/>
      <c r="BT54" s="267"/>
      <c r="BU54" s="267"/>
      <c r="BV54" s="267"/>
      <c r="BW54" s="267"/>
      <c r="BX54" s="267"/>
      <c r="BY54" s="267"/>
      <c r="BZ54" s="267"/>
      <c r="CA54" s="267"/>
      <c r="CB54" s="267"/>
      <c r="CC54" s="267"/>
      <c r="CD54" s="267"/>
      <c r="CE54" s="267"/>
      <c r="CF54" s="267"/>
      <c r="CG54" s="267"/>
      <c r="CH54" s="267"/>
      <c r="CI54" s="267"/>
    </row>
    <row r="55" spans="2:87" s="266" customFormat="1" x14ac:dyDescent="0.2">
      <c r="B55" s="298" t="s">
        <v>10</v>
      </c>
      <c r="C55" s="299">
        <v>372</v>
      </c>
      <c r="D55" s="299">
        <v>400</v>
      </c>
      <c r="E55" s="299">
        <v>449</v>
      </c>
      <c r="F55" s="299">
        <v>568</v>
      </c>
      <c r="G55" s="299">
        <v>544</v>
      </c>
      <c r="H55" s="299">
        <v>606</v>
      </c>
      <c r="I55" s="299">
        <v>736</v>
      </c>
      <c r="J55" s="299">
        <v>743</v>
      </c>
      <c r="K55" s="299">
        <v>745</v>
      </c>
      <c r="L55" s="299">
        <v>753</v>
      </c>
      <c r="M55" s="299">
        <v>849</v>
      </c>
      <c r="N55" s="299">
        <v>912.00000000000011</v>
      </c>
      <c r="O55" s="299">
        <v>987</v>
      </c>
      <c r="P55" s="299">
        <v>968</v>
      </c>
      <c r="Q55" s="299">
        <v>893</v>
      </c>
      <c r="R55" s="299">
        <v>874</v>
      </c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8"/>
      <c r="AM55" s="278"/>
      <c r="AN55" s="278"/>
      <c r="AO55" s="278"/>
      <c r="AP55" s="278"/>
      <c r="AQ55" s="278"/>
      <c r="AR55" s="278"/>
      <c r="AS55" s="278"/>
      <c r="AT55" s="278"/>
      <c r="AU55" s="278"/>
      <c r="AV55" s="278"/>
      <c r="AW55" s="278"/>
      <c r="AX55" s="278"/>
      <c r="AY55" s="278"/>
      <c r="AZ55" s="278"/>
      <c r="BA55" s="278"/>
      <c r="BB55" s="278"/>
      <c r="BC55" s="278"/>
      <c r="BD55" s="278"/>
      <c r="BE55" s="278"/>
      <c r="BF55" s="278"/>
      <c r="BG55" s="278"/>
      <c r="BH55" s="278"/>
      <c r="BI55" s="278"/>
      <c r="BJ55" s="278"/>
      <c r="BK55" s="278"/>
      <c r="BL55" s="278"/>
      <c r="BM55" s="278"/>
      <c r="BN55" s="278"/>
      <c r="BO55" s="278"/>
      <c r="BP55" s="278"/>
      <c r="BQ55" s="278"/>
      <c r="BR55" s="278"/>
      <c r="BS55" s="278"/>
      <c r="BT55" s="278"/>
      <c r="BU55" s="278"/>
      <c r="BV55" s="278"/>
      <c r="BW55" s="278"/>
      <c r="BX55" s="278"/>
      <c r="BY55" s="278"/>
      <c r="BZ55" s="278"/>
      <c r="CA55" s="278"/>
      <c r="CB55" s="278"/>
      <c r="CC55" s="278"/>
      <c r="CD55" s="278"/>
      <c r="CE55" s="278"/>
      <c r="CF55" s="278"/>
      <c r="CG55" s="278"/>
      <c r="CH55" s="278"/>
      <c r="CI55" s="278"/>
    </row>
    <row r="56" spans="2:87" s="265" customFormat="1" x14ac:dyDescent="0.2">
      <c r="B56" s="286" t="s">
        <v>80</v>
      </c>
      <c r="C56" s="286">
        <v>20</v>
      </c>
      <c r="D56" s="288">
        <v>3</v>
      </c>
      <c r="E56" s="286">
        <v>50</v>
      </c>
      <c r="F56" s="286">
        <v>117</v>
      </c>
      <c r="G56" s="286">
        <v>92</v>
      </c>
      <c r="H56" s="286">
        <v>154</v>
      </c>
      <c r="I56" s="286">
        <v>110</v>
      </c>
      <c r="J56" s="286">
        <v>111</v>
      </c>
      <c r="K56" s="290">
        <v>151</v>
      </c>
      <c r="L56" s="290">
        <v>89</v>
      </c>
      <c r="M56" s="290">
        <v>170</v>
      </c>
      <c r="N56" s="290">
        <v>97</v>
      </c>
      <c r="O56" s="290">
        <v>23</v>
      </c>
      <c r="P56" s="290">
        <v>41</v>
      </c>
      <c r="Q56" s="290">
        <v>62</v>
      </c>
      <c r="R56" s="290">
        <v>93</v>
      </c>
      <c r="S56" s="267"/>
      <c r="T56" s="267"/>
      <c r="U56" s="267"/>
      <c r="V56" s="267"/>
      <c r="W56" s="267"/>
      <c r="X56" s="267"/>
      <c r="Y56" s="267"/>
      <c r="Z56" s="267"/>
      <c r="AA56" s="267"/>
      <c r="AB56" s="267"/>
      <c r="AC56" s="267"/>
      <c r="AD56" s="267"/>
      <c r="AE56" s="267"/>
      <c r="AF56" s="267"/>
      <c r="AG56" s="267"/>
      <c r="AH56" s="267"/>
      <c r="AI56" s="267"/>
      <c r="AJ56" s="267"/>
      <c r="AK56" s="267"/>
      <c r="AL56" s="267"/>
      <c r="AM56" s="267"/>
      <c r="AN56" s="267"/>
      <c r="AO56" s="267"/>
      <c r="AP56" s="267"/>
      <c r="AQ56" s="267"/>
      <c r="AR56" s="267"/>
      <c r="AS56" s="267"/>
      <c r="AT56" s="267"/>
      <c r="AU56" s="267"/>
      <c r="AV56" s="267"/>
      <c r="AW56" s="267"/>
      <c r="AX56" s="267"/>
      <c r="AY56" s="267"/>
      <c r="AZ56" s="267"/>
      <c r="BA56" s="267"/>
      <c r="BB56" s="267"/>
      <c r="BC56" s="267"/>
      <c r="BD56" s="267"/>
      <c r="BE56" s="267"/>
      <c r="BF56" s="267"/>
      <c r="BG56" s="267"/>
      <c r="BH56" s="267"/>
      <c r="BI56" s="267"/>
      <c r="BJ56" s="267"/>
      <c r="BK56" s="267"/>
      <c r="BL56" s="267"/>
      <c r="BM56" s="267"/>
      <c r="BN56" s="267"/>
      <c r="BO56" s="267"/>
      <c r="BP56" s="267"/>
      <c r="BQ56" s="267"/>
      <c r="BR56" s="267"/>
      <c r="BS56" s="267"/>
      <c r="BT56" s="267"/>
      <c r="BU56" s="267"/>
      <c r="BV56" s="267"/>
      <c r="BW56" s="267"/>
      <c r="BX56" s="267"/>
      <c r="BY56" s="267"/>
      <c r="BZ56" s="267"/>
      <c r="CA56" s="267"/>
      <c r="CB56" s="267"/>
      <c r="CC56" s="267"/>
      <c r="CD56" s="267"/>
      <c r="CE56" s="267"/>
      <c r="CF56" s="267"/>
      <c r="CG56" s="267"/>
      <c r="CH56" s="267"/>
      <c r="CI56" s="267"/>
    </row>
    <row r="57" spans="2:87" s="265" customFormat="1" x14ac:dyDescent="0.2">
      <c r="B57" s="286" t="s">
        <v>81</v>
      </c>
      <c r="C57" s="286">
        <v>347</v>
      </c>
      <c r="D57" s="288">
        <v>393</v>
      </c>
      <c r="E57" s="286">
        <v>393</v>
      </c>
      <c r="F57" s="286">
        <v>450</v>
      </c>
      <c r="G57" s="286">
        <v>446</v>
      </c>
      <c r="H57" s="286">
        <v>444</v>
      </c>
      <c r="I57" s="286">
        <v>621</v>
      </c>
      <c r="J57" s="286">
        <v>627</v>
      </c>
      <c r="K57" s="288">
        <v>583</v>
      </c>
      <c r="L57" s="288">
        <v>642</v>
      </c>
      <c r="M57" s="288">
        <v>667</v>
      </c>
      <c r="N57" s="288">
        <v>803</v>
      </c>
      <c r="O57" s="288">
        <v>923</v>
      </c>
      <c r="P57" s="288">
        <v>896</v>
      </c>
      <c r="Q57" s="288">
        <v>790</v>
      </c>
      <c r="R57" s="290">
        <v>746</v>
      </c>
      <c r="S57" s="267"/>
      <c r="T57" s="267"/>
      <c r="U57" s="267"/>
      <c r="V57" s="267"/>
      <c r="W57" s="267"/>
      <c r="X57" s="267"/>
      <c r="Y57" s="267"/>
      <c r="Z57" s="267"/>
      <c r="AA57" s="267"/>
      <c r="AB57" s="267"/>
      <c r="AC57" s="267"/>
      <c r="AD57" s="267"/>
      <c r="AE57" s="267"/>
      <c r="AF57" s="267"/>
      <c r="AG57" s="267"/>
      <c r="AH57" s="267"/>
      <c r="AI57" s="267"/>
      <c r="AJ57" s="267"/>
      <c r="AK57" s="267"/>
      <c r="AL57" s="267"/>
      <c r="AM57" s="267"/>
      <c r="AN57" s="267"/>
      <c r="AO57" s="267"/>
      <c r="AP57" s="267"/>
      <c r="AQ57" s="267"/>
      <c r="AR57" s="267"/>
      <c r="AS57" s="267"/>
      <c r="AT57" s="267"/>
      <c r="AU57" s="267"/>
      <c r="AV57" s="267"/>
      <c r="AW57" s="267"/>
      <c r="AX57" s="267"/>
      <c r="AY57" s="267"/>
      <c r="AZ57" s="267"/>
      <c r="BA57" s="267"/>
      <c r="BB57" s="267"/>
      <c r="BC57" s="267"/>
      <c r="BD57" s="267"/>
      <c r="BE57" s="267"/>
      <c r="BF57" s="267"/>
      <c r="BG57" s="267"/>
      <c r="BH57" s="267"/>
      <c r="BI57" s="267"/>
      <c r="BJ57" s="267"/>
      <c r="BK57" s="267"/>
      <c r="BL57" s="267"/>
      <c r="BM57" s="267"/>
      <c r="BN57" s="267"/>
      <c r="BO57" s="267"/>
      <c r="BP57" s="267"/>
      <c r="BQ57" s="267"/>
      <c r="BR57" s="267"/>
      <c r="BS57" s="267"/>
      <c r="BT57" s="267"/>
      <c r="BU57" s="267"/>
      <c r="BV57" s="267"/>
      <c r="BW57" s="267"/>
      <c r="BX57" s="267"/>
      <c r="BY57" s="267"/>
      <c r="BZ57" s="267"/>
      <c r="CA57" s="267"/>
      <c r="CB57" s="267"/>
      <c r="CC57" s="267"/>
      <c r="CD57" s="267"/>
      <c r="CE57" s="267"/>
      <c r="CF57" s="267"/>
      <c r="CG57" s="267"/>
      <c r="CH57" s="267"/>
      <c r="CI57" s="267"/>
    </row>
    <row r="58" spans="2:87" s="265" customFormat="1" x14ac:dyDescent="0.2">
      <c r="B58" s="286" t="s">
        <v>77</v>
      </c>
      <c r="C58" s="286">
        <v>5</v>
      </c>
      <c r="D58" s="288">
        <v>4</v>
      </c>
      <c r="E58" s="286">
        <v>6</v>
      </c>
      <c r="F58" s="286">
        <v>1</v>
      </c>
      <c r="G58" s="286">
        <v>6</v>
      </c>
      <c r="H58" s="286">
        <v>8</v>
      </c>
      <c r="I58" s="286">
        <v>5</v>
      </c>
      <c r="J58" s="286">
        <v>5</v>
      </c>
      <c r="K58" s="288">
        <v>11</v>
      </c>
      <c r="L58" s="288">
        <v>22</v>
      </c>
      <c r="M58" s="288">
        <v>12</v>
      </c>
      <c r="N58" s="288">
        <v>12</v>
      </c>
      <c r="O58" s="288">
        <v>41</v>
      </c>
      <c r="P58" s="288">
        <v>31</v>
      </c>
      <c r="Q58" s="288">
        <v>29</v>
      </c>
      <c r="R58" s="290">
        <v>30</v>
      </c>
      <c r="S58" s="267"/>
      <c r="T58" s="267"/>
      <c r="U58" s="267"/>
      <c r="V58" s="267"/>
      <c r="W58" s="267"/>
      <c r="X58" s="267"/>
      <c r="Y58" s="267"/>
      <c r="Z58" s="267"/>
      <c r="AA58" s="267"/>
      <c r="AB58" s="267"/>
      <c r="AC58" s="267"/>
      <c r="AD58" s="267"/>
      <c r="AE58" s="267"/>
      <c r="AF58" s="267"/>
      <c r="AG58" s="267"/>
      <c r="AH58" s="267"/>
      <c r="AI58" s="267"/>
      <c r="AJ58" s="267"/>
      <c r="AK58" s="267"/>
      <c r="AL58" s="267"/>
      <c r="AM58" s="267"/>
      <c r="AN58" s="267"/>
      <c r="AO58" s="267"/>
      <c r="AP58" s="267"/>
      <c r="AQ58" s="267"/>
      <c r="AR58" s="267"/>
      <c r="AS58" s="267"/>
      <c r="AT58" s="267"/>
      <c r="AU58" s="267"/>
      <c r="AV58" s="267"/>
      <c r="AW58" s="267"/>
      <c r="AX58" s="267"/>
      <c r="AY58" s="267"/>
      <c r="AZ58" s="267"/>
      <c r="BA58" s="267"/>
      <c r="BB58" s="267"/>
      <c r="BC58" s="267"/>
      <c r="BD58" s="267"/>
      <c r="BE58" s="267"/>
      <c r="BF58" s="267"/>
      <c r="BG58" s="267"/>
      <c r="BH58" s="267"/>
      <c r="BI58" s="267"/>
      <c r="BJ58" s="267"/>
      <c r="BK58" s="267"/>
      <c r="BL58" s="267"/>
      <c r="BM58" s="267"/>
      <c r="BN58" s="267"/>
      <c r="BO58" s="267"/>
      <c r="BP58" s="267"/>
      <c r="BQ58" s="267"/>
      <c r="BR58" s="267"/>
      <c r="BS58" s="267"/>
      <c r="BT58" s="267"/>
      <c r="BU58" s="267"/>
      <c r="BV58" s="267"/>
      <c r="BW58" s="267"/>
      <c r="BX58" s="267"/>
      <c r="BY58" s="267"/>
      <c r="BZ58" s="267"/>
      <c r="CA58" s="267"/>
      <c r="CB58" s="267"/>
      <c r="CC58" s="267"/>
      <c r="CD58" s="267"/>
      <c r="CE58" s="267"/>
      <c r="CF58" s="267"/>
      <c r="CG58" s="267"/>
      <c r="CH58" s="267"/>
      <c r="CI58" s="267"/>
    </row>
    <row r="59" spans="2:87" s="265" customFormat="1" ht="13.5" x14ac:dyDescent="0.2">
      <c r="B59" s="300" t="s">
        <v>88</v>
      </c>
      <c r="C59" s="286"/>
      <c r="D59" s="288"/>
      <c r="E59" s="286"/>
      <c r="F59" s="286"/>
      <c r="G59" s="286"/>
      <c r="H59" s="286"/>
      <c r="I59" s="286"/>
      <c r="J59" s="286"/>
      <c r="K59" s="288"/>
      <c r="L59" s="288"/>
      <c r="M59" s="288"/>
      <c r="N59" s="288"/>
      <c r="O59" s="288"/>
      <c r="P59" s="288"/>
      <c r="Q59" s="288">
        <v>12</v>
      </c>
      <c r="R59" s="290">
        <v>5</v>
      </c>
      <c r="S59" s="267"/>
      <c r="T59" s="267"/>
      <c r="U59" s="267"/>
      <c r="V59" s="267"/>
      <c r="W59" s="267"/>
      <c r="X59" s="267"/>
      <c r="Y59" s="267"/>
      <c r="Z59" s="267"/>
      <c r="AA59" s="267"/>
      <c r="AB59" s="267"/>
      <c r="AC59" s="267"/>
      <c r="AD59" s="267"/>
      <c r="AE59" s="267"/>
      <c r="AF59" s="267"/>
      <c r="AG59" s="267"/>
      <c r="AH59" s="267"/>
      <c r="AI59" s="267"/>
      <c r="AJ59" s="267"/>
      <c r="AK59" s="267"/>
      <c r="AL59" s="267"/>
      <c r="AM59" s="267"/>
      <c r="AN59" s="267"/>
      <c r="AO59" s="267"/>
      <c r="AP59" s="267"/>
      <c r="AQ59" s="267"/>
      <c r="AR59" s="267"/>
      <c r="AS59" s="267"/>
      <c r="AT59" s="267"/>
      <c r="AU59" s="267"/>
      <c r="AV59" s="267"/>
      <c r="AW59" s="267"/>
      <c r="AX59" s="267"/>
      <c r="AY59" s="267"/>
      <c r="AZ59" s="267"/>
      <c r="BA59" s="267"/>
      <c r="BB59" s="267"/>
      <c r="BC59" s="267"/>
      <c r="BD59" s="267"/>
      <c r="BE59" s="267"/>
      <c r="BF59" s="267"/>
      <c r="BG59" s="267"/>
      <c r="BH59" s="267"/>
      <c r="BI59" s="267"/>
      <c r="BJ59" s="267"/>
      <c r="BK59" s="267"/>
      <c r="BL59" s="267"/>
      <c r="BM59" s="267"/>
      <c r="BN59" s="267"/>
      <c r="BO59" s="267"/>
      <c r="BP59" s="267"/>
      <c r="BQ59" s="267"/>
      <c r="BR59" s="267"/>
      <c r="BS59" s="267"/>
      <c r="BT59" s="267"/>
      <c r="BU59" s="267"/>
      <c r="BV59" s="267"/>
      <c r="BW59" s="267"/>
      <c r="BX59" s="267"/>
      <c r="BY59" s="267"/>
      <c r="BZ59" s="267"/>
      <c r="CA59" s="267"/>
      <c r="CB59" s="267"/>
      <c r="CC59" s="267"/>
      <c r="CD59" s="267"/>
      <c r="CE59" s="267"/>
      <c r="CF59" s="267"/>
      <c r="CG59" s="267"/>
      <c r="CH59" s="267"/>
      <c r="CI59" s="267"/>
    </row>
    <row r="60" spans="2:87" s="265" customFormat="1" ht="6" customHeight="1" x14ac:dyDescent="0.2">
      <c r="B60" s="286"/>
      <c r="C60" s="286"/>
      <c r="D60" s="288"/>
      <c r="E60" s="286"/>
      <c r="F60" s="286"/>
      <c r="G60" s="286"/>
      <c r="H60" s="286"/>
      <c r="I60" s="286"/>
      <c r="J60" s="286"/>
      <c r="K60" s="288"/>
      <c r="L60" s="288"/>
      <c r="M60" s="288"/>
      <c r="N60" s="288"/>
      <c r="O60" s="288"/>
      <c r="P60" s="288"/>
      <c r="Q60" s="288"/>
      <c r="R60" s="288"/>
      <c r="S60" s="267"/>
      <c r="T60" s="267"/>
      <c r="U60" s="267"/>
      <c r="V60" s="267"/>
      <c r="W60" s="267"/>
      <c r="X60" s="267"/>
      <c r="Y60" s="267"/>
      <c r="Z60" s="267"/>
      <c r="AA60" s="267"/>
      <c r="AB60" s="267"/>
      <c r="AC60" s="267"/>
      <c r="AD60" s="267"/>
      <c r="AE60" s="267"/>
      <c r="AF60" s="267"/>
      <c r="AG60" s="267"/>
      <c r="AH60" s="267"/>
      <c r="AI60" s="267"/>
      <c r="AJ60" s="267"/>
      <c r="AK60" s="267"/>
      <c r="AL60" s="267"/>
      <c r="AM60" s="267"/>
      <c r="AN60" s="267"/>
      <c r="AO60" s="267"/>
      <c r="AP60" s="267"/>
      <c r="AQ60" s="267"/>
      <c r="AR60" s="267"/>
      <c r="AS60" s="267"/>
      <c r="AT60" s="267"/>
      <c r="AU60" s="267"/>
      <c r="AV60" s="267"/>
      <c r="AW60" s="267"/>
      <c r="AX60" s="267"/>
      <c r="AY60" s="267"/>
      <c r="AZ60" s="267"/>
      <c r="BA60" s="267"/>
      <c r="BB60" s="267"/>
      <c r="BC60" s="267"/>
      <c r="BD60" s="267"/>
      <c r="BE60" s="267"/>
      <c r="BF60" s="267"/>
      <c r="BG60" s="267"/>
      <c r="BH60" s="267"/>
      <c r="BI60" s="267"/>
      <c r="BJ60" s="267"/>
      <c r="BK60" s="267"/>
      <c r="BL60" s="267"/>
      <c r="BM60" s="267"/>
      <c r="BN60" s="267"/>
      <c r="BO60" s="267"/>
      <c r="BP60" s="267"/>
      <c r="BQ60" s="267"/>
      <c r="BR60" s="267"/>
      <c r="BS60" s="267"/>
      <c r="BT60" s="267"/>
      <c r="BU60" s="267"/>
      <c r="BV60" s="267"/>
      <c r="BW60" s="267"/>
      <c r="BX60" s="267"/>
      <c r="BY60" s="267"/>
      <c r="BZ60" s="267"/>
      <c r="CA60" s="267"/>
      <c r="CB60" s="267"/>
      <c r="CC60" s="267"/>
      <c r="CD60" s="267"/>
      <c r="CE60" s="267"/>
      <c r="CF60" s="267"/>
      <c r="CG60" s="267"/>
      <c r="CH60" s="267"/>
      <c r="CI60" s="267"/>
    </row>
    <row r="61" spans="2:87" s="266" customFormat="1" x14ac:dyDescent="0.2">
      <c r="B61" s="298" t="s">
        <v>9</v>
      </c>
      <c r="C61" s="299">
        <v>96</v>
      </c>
      <c r="D61" s="299">
        <v>87</v>
      </c>
      <c r="E61" s="299">
        <v>115</v>
      </c>
      <c r="F61" s="299">
        <v>119</v>
      </c>
      <c r="G61" s="299">
        <v>160</v>
      </c>
      <c r="H61" s="299">
        <v>167</v>
      </c>
      <c r="I61" s="299">
        <v>268</v>
      </c>
      <c r="J61" s="299">
        <v>285</v>
      </c>
      <c r="K61" s="299">
        <v>296</v>
      </c>
      <c r="L61" s="299">
        <v>219</v>
      </c>
      <c r="M61" s="299">
        <v>370</v>
      </c>
      <c r="N61" s="299">
        <v>402.99999999999994</v>
      </c>
      <c r="O61" s="299">
        <v>371</v>
      </c>
      <c r="P61" s="299">
        <v>347</v>
      </c>
      <c r="Q61" s="299">
        <v>334</v>
      </c>
      <c r="R61" s="299">
        <v>382</v>
      </c>
      <c r="S61" s="278"/>
      <c r="T61" s="278"/>
      <c r="U61" s="278"/>
      <c r="V61" s="278"/>
      <c r="W61" s="278"/>
      <c r="X61" s="278"/>
      <c r="Y61" s="278"/>
      <c r="Z61" s="278"/>
      <c r="AA61" s="278"/>
      <c r="AB61" s="278"/>
      <c r="AC61" s="278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8"/>
      <c r="AR61" s="278"/>
      <c r="AS61" s="278"/>
      <c r="AT61" s="278"/>
      <c r="AU61" s="278"/>
      <c r="AV61" s="278"/>
      <c r="AW61" s="278"/>
      <c r="AX61" s="278"/>
      <c r="AY61" s="278"/>
      <c r="AZ61" s="278"/>
      <c r="BA61" s="278"/>
      <c r="BB61" s="278"/>
      <c r="BC61" s="278"/>
      <c r="BD61" s="278"/>
      <c r="BE61" s="278"/>
      <c r="BF61" s="278"/>
      <c r="BG61" s="278"/>
      <c r="BH61" s="278"/>
      <c r="BI61" s="278"/>
      <c r="BJ61" s="278"/>
      <c r="BK61" s="278"/>
      <c r="BL61" s="278"/>
      <c r="BM61" s="278"/>
      <c r="BN61" s="278"/>
      <c r="BO61" s="278"/>
      <c r="BP61" s="278"/>
      <c r="BQ61" s="278"/>
      <c r="BR61" s="278"/>
      <c r="BS61" s="278"/>
      <c r="BT61" s="278"/>
      <c r="BU61" s="278"/>
      <c r="BV61" s="278"/>
      <c r="BW61" s="278"/>
      <c r="BX61" s="278"/>
      <c r="BY61" s="278"/>
      <c r="BZ61" s="278"/>
      <c r="CA61" s="278"/>
      <c r="CB61" s="278"/>
      <c r="CC61" s="278"/>
      <c r="CD61" s="278"/>
      <c r="CE61" s="278"/>
      <c r="CF61" s="278"/>
      <c r="CG61" s="278"/>
      <c r="CH61" s="278"/>
      <c r="CI61" s="278"/>
    </row>
    <row r="62" spans="2:87" s="265" customFormat="1" x14ac:dyDescent="0.2">
      <c r="B62" s="286" t="s">
        <v>80</v>
      </c>
      <c r="C62" s="286">
        <v>12</v>
      </c>
      <c r="D62" s="288">
        <v>2</v>
      </c>
      <c r="E62" s="286">
        <v>0</v>
      </c>
      <c r="F62" s="286">
        <v>12</v>
      </c>
      <c r="G62" s="286">
        <v>16</v>
      </c>
      <c r="H62" s="286">
        <v>24</v>
      </c>
      <c r="I62" s="286">
        <v>48</v>
      </c>
      <c r="J62" s="286">
        <v>51</v>
      </c>
      <c r="K62" s="290">
        <v>30</v>
      </c>
      <c r="L62" s="290">
        <v>25</v>
      </c>
      <c r="M62" s="290">
        <v>32</v>
      </c>
      <c r="N62" s="290">
        <v>17</v>
      </c>
      <c r="O62" s="290">
        <v>0</v>
      </c>
      <c r="P62" s="290">
        <v>2</v>
      </c>
      <c r="Q62" s="290">
        <v>18</v>
      </c>
      <c r="R62" s="290">
        <v>34</v>
      </c>
      <c r="S62" s="267"/>
      <c r="T62" s="267"/>
      <c r="U62" s="267"/>
      <c r="V62" s="267"/>
      <c r="W62" s="267"/>
      <c r="X62" s="267"/>
      <c r="Y62" s="267"/>
      <c r="Z62" s="267"/>
      <c r="AA62" s="267"/>
      <c r="AB62" s="267"/>
      <c r="AC62" s="267"/>
      <c r="AD62" s="267"/>
      <c r="AE62" s="267"/>
      <c r="AF62" s="267"/>
      <c r="AG62" s="267"/>
      <c r="AH62" s="267"/>
      <c r="AI62" s="267"/>
      <c r="AJ62" s="267"/>
      <c r="AK62" s="267"/>
      <c r="AL62" s="267"/>
      <c r="AM62" s="267"/>
      <c r="AN62" s="267"/>
      <c r="AO62" s="267"/>
      <c r="AP62" s="267"/>
      <c r="AQ62" s="267"/>
      <c r="AR62" s="267"/>
      <c r="AS62" s="267"/>
      <c r="AT62" s="267"/>
      <c r="AU62" s="267"/>
      <c r="AV62" s="267"/>
      <c r="AW62" s="267"/>
      <c r="AX62" s="267"/>
      <c r="AY62" s="267"/>
      <c r="AZ62" s="267"/>
      <c r="BA62" s="267"/>
      <c r="BB62" s="267"/>
      <c r="BC62" s="267"/>
      <c r="BD62" s="267"/>
      <c r="BE62" s="267"/>
      <c r="BF62" s="267"/>
      <c r="BG62" s="267"/>
      <c r="BH62" s="267"/>
      <c r="BI62" s="267"/>
      <c r="BJ62" s="267"/>
      <c r="BK62" s="267"/>
      <c r="BL62" s="267"/>
      <c r="BM62" s="267"/>
      <c r="BN62" s="267"/>
      <c r="BO62" s="267"/>
      <c r="BP62" s="267"/>
      <c r="BQ62" s="267"/>
      <c r="BR62" s="267"/>
      <c r="BS62" s="267"/>
      <c r="BT62" s="267"/>
      <c r="BU62" s="267"/>
      <c r="BV62" s="267"/>
      <c r="BW62" s="267"/>
      <c r="BX62" s="267"/>
      <c r="BY62" s="267"/>
      <c r="BZ62" s="267"/>
      <c r="CA62" s="267"/>
      <c r="CB62" s="267"/>
      <c r="CC62" s="267"/>
      <c r="CD62" s="267"/>
      <c r="CE62" s="267"/>
      <c r="CF62" s="267"/>
      <c r="CG62" s="267"/>
      <c r="CH62" s="267"/>
      <c r="CI62" s="267"/>
    </row>
    <row r="63" spans="2:87" s="265" customFormat="1" x14ac:dyDescent="0.2">
      <c r="B63" s="286" t="s">
        <v>81</v>
      </c>
      <c r="C63" s="286">
        <v>83</v>
      </c>
      <c r="D63" s="288">
        <v>85</v>
      </c>
      <c r="E63" s="286">
        <v>115</v>
      </c>
      <c r="F63" s="286">
        <v>105</v>
      </c>
      <c r="G63" s="286">
        <v>141</v>
      </c>
      <c r="H63" s="286">
        <v>135</v>
      </c>
      <c r="I63" s="286">
        <v>215</v>
      </c>
      <c r="J63" s="286">
        <v>229</v>
      </c>
      <c r="K63" s="288">
        <v>263</v>
      </c>
      <c r="L63" s="288">
        <v>192</v>
      </c>
      <c r="M63" s="288">
        <v>331</v>
      </c>
      <c r="N63" s="288">
        <v>371</v>
      </c>
      <c r="O63" s="288">
        <v>363</v>
      </c>
      <c r="P63" s="288">
        <v>338</v>
      </c>
      <c r="Q63" s="288">
        <v>229</v>
      </c>
      <c r="R63" s="290">
        <v>329</v>
      </c>
      <c r="S63" s="267"/>
      <c r="T63" s="267"/>
      <c r="U63" s="267"/>
      <c r="V63" s="267"/>
      <c r="W63" s="267"/>
      <c r="X63" s="267"/>
      <c r="Y63" s="267"/>
      <c r="Z63" s="267"/>
      <c r="AA63" s="267"/>
      <c r="AB63" s="267"/>
      <c r="AC63" s="267"/>
      <c r="AD63" s="267"/>
      <c r="AE63" s="267"/>
      <c r="AF63" s="267"/>
      <c r="AG63" s="267"/>
      <c r="AH63" s="267"/>
      <c r="AI63" s="267"/>
      <c r="AJ63" s="267"/>
      <c r="AK63" s="267"/>
      <c r="AL63" s="267"/>
      <c r="AM63" s="267"/>
      <c r="AN63" s="267"/>
      <c r="AO63" s="267"/>
      <c r="AP63" s="267"/>
      <c r="AQ63" s="267"/>
      <c r="AR63" s="267"/>
      <c r="AS63" s="267"/>
      <c r="AT63" s="267"/>
      <c r="AU63" s="267"/>
      <c r="AV63" s="267"/>
      <c r="AW63" s="267"/>
      <c r="AX63" s="267"/>
      <c r="AY63" s="267"/>
      <c r="AZ63" s="267"/>
      <c r="BA63" s="267"/>
      <c r="BB63" s="267"/>
      <c r="BC63" s="267"/>
      <c r="BD63" s="267"/>
      <c r="BE63" s="267"/>
      <c r="BF63" s="267"/>
      <c r="BG63" s="267"/>
      <c r="BH63" s="267"/>
      <c r="BI63" s="267"/>
      <c r="BJ63" s="267"/>
      <c r="BK63" s="267"/>
      <c r="BL63" s="267"/>
      <c r="BM63" s="267"/>
      <c r="BN63" s="267"/>
      <c r="BO63" s="267"/>
      <c r="BP63" s="267"/>
      <c r="BQ63" s="267"/>
      <c r="BR63" s="267"/>
      <c r="BS63" s="267"/>
      <c r="BT63" s="267"/>
      <c r="BU63" s="267"/>
      <c r="BV63" s="267"/>
      <c r="BW63" s="267"/>
      <c r="BX63" s="267"/>
      <c r="BY63" s="267"/>
      <c r="BZ63" s="267"/>
      <c r="CA63" s="267"/>
      <c r="CB63" s="267"/>
      <c r="CC63" s="267"/>
      <c r="CD63" s="267"/>
      <c r="CE63" s="267"/>
      <c r="CF63" s="267"/>
      <c r="CG63" s="267"/>
      <c r="CH63" s="267"/>
      <c r="CI63" s="267"/>
    </row>
    <row r="64" spans="2:87" s="265" customFormat="1" x14ac:dyDescent="0.2">
      <c r="B64" s="286" t="s">
        <v>77</v>
      </c>
      <c r="C64" s="286">
        <v>1</v>
      </c>
      <c r="D64" s="288">
        <v>0</v>
      </c>
      <c r="E64" s="286">
        <v>0</v>
      </c>
      <c r="F64" s="286">
        <v>2</v>
      </c>
      <c r="G64" s="286">
        <v>3</v>
      </c>
      <c r="H64" s="286">
        <v>8</v>
      </c>
      <c r="I64" s="286">
        <v>5</v>
      </c>
      <c r="J64" s="286">
        <v>5</v>
      </c>
      <c r="K64" s="288">
        <v>3</v>
      </c>
      <c r="L64" s="288">
        <v>2</v>
      </c>
      <c r="M64" s="288">
        <v>7</v>
      </c>
      <c r="N64" s="288">
        <v>15</v>
      </c>
      <c r="O64" s="288">
        <v>8</v>
      </c>
      <c r="P64" s="288">
        <v>7</v>
      </c>
      <c r="Q64" s="288">
        <v>6</v>
      </c>
      <c r="R64" s="290">
        <v>11</v>
      </c>
      <c r="S64" s="267"/>
      <c r="T64" s="267"/>
      <c r="U64" s="267"/>
      <c r="V64" s="267"/>
      <c r="W64" s="267"/>
      <c r="X64" s="267"/>
      <c r="Y64" s="267"/>
      <c r="Z64" s="267"/>
      <c r="AA64" s="267"/>
      <c r="AB64" s="267"/>
      <c r="AC64" s="267"/>
      <c r="AD64" s="267"/>
      <c r="AE64" s="267"/>
      <c r="AF64" s="267"/>
      <c r="AG64" s="267"/>
      <c r="AH64" s="267"/>
      <c r="AI64" s="267"/>
      <c r="AJ64" s="267"/>
      <c r="AK64" s="267"/>
      <c r="AL64" s="267"/>
      <c r="AM64" s="267"/>
      <c r="AN64" s="267"/>
      <c r="AO64" s="267"/>
      <c r="AP64" s="267"/>
      <c r="AQ64" s="267"/>
      <c r="AR64" s="267"/>
      <c r="AS64" s="267"/>
      <c r="AT64" s="267"/>
      <c r="AU64" s="267"/>
      <c r="AV64" s="267"/>
      <c r="AW64" s="267"/>
      <c r="AX64" s="267"/>
      <c r="AY64" s="267"/>
      <c r="AZ64" s="267"/>
      <c r="BA64" s="267"/>
      <c r="BB64" s="267"/>
      <c r="BC64" s="267"/>
      <c r="BD64" s="267"/>
      <c r="BE64" s="267"/>
      <c r="BF64" s="267"/>
      <c r="BG64" s="267"/>
      <c r="BH64" s="267"/>
      <c r="BI64" s="267"/>
      <c r="BJ64" s="267"/>
      <c r="BK64" s="267"/>
      <c r="BL64" s="267"/>
      <c r="BM64" s="267"/>
      <c r="BN64" s="267"/>
      <c r="BO64" s="267"/>
      <c r="BP64" s="267"/>
      <c r="BQ64" s="267"/>
      <c r="BR64" s="267"/>
      <c r="BS64" s="267"/>
      <c r="BT64" s="267"/>
      <c r="BU64" s="267"/>
      <c r="BV64" s="267"/>
      <c r="BW64" s="267"/>
      <c r="BX64" s="267"/>
      <c r="BY64" s="267"/>
      <c r="BZ64" s="267"/>
      <c r="CA64" s="267"/>
      <c r="CB64" s="267"/>
      <c r="CC64" s="267"/>
      <c r="CD64" s="267"/>
      <c r="CE64" s="267"/>
      <c r="CF64" s="267"/>
      <c r="CG64" s="267"/>
      <c r="CH64" s="267"/>
      <c r="CI64" s="267"/>
    </row>
    <row r="65" spans="2:87" s="265" customFormat="1" ht="13.5" x14ac:dyDescent="0.2">
      <c r="B65" s="301" t="s">
        <v>88</v>
      </c>
      <c r="C65" s="291">
        <v>1</v>
      </c>
      <c r="D65" s="292">
        <v>0</v>
      </c>
      <c r="E65" s="291">
        <v>0</v>
      </c>
      <c r="F65" s="291">
        <v>2</v>
      </c>
      <c r="G65" s="291">
        <v>3</v>
      </c>
      <c r="H65" s="291">
        <v>8</v>
      </c>
      <c r="I65" s="291">
        <v>5</v>
      </c>
      <c r="J65" s="291">
        <v>5</v>
      </c>
      <c r="K65" s="292">
        <v>3</v>
      </c>
      <c r="L65" s="292">
        <v>2</v>
      </c>
      <c r="M65" s="292">
        <v>7</v>
      </c>
      <c r="N65" s="292">
        <v>15</v>
      </c>
      <c r="O65" s="292">
        <v>8</v>
      </c>
      <c r="P65" s="292">
        <v>7</v>
      </c>
      <c r="Q65" s="292">
        <v>81</v>
      </c>
      <c r="R65" s="292">
        <v>8</v>
      </c>
      <c r="S65" s="267"/>
      <c r="T65" s="267"/>
      <c r="U65" s="267"/>
      <c r="V65" s="267"/>
      <c r="W65" s="267"/>
      <c r="X65" s="267"/>
      <c r="Y65" s="267"/>
      <c r="Z65" s="267"/>
      <c r="AA65" s="267"/>
      <c r="AB65" s="267"/>
      <c r="AC65" s="267"/>
      <c r="AD65" s="267"/>
      <c r="AE65" s="267"/>
      <c r="AF65" s="267"/>
      <c r="AG65" s="267"/>
      <c r="AH65" s="267"/>
      <c r="AI65" s="267"/>
      <c r="AJ65" s="267"/>
      <c r="AK65" s="267"/>
      <c r="AL65" s="267"/>
      <c r="AM65" s="267"/>
      <c r="AN65" s="267"/>
      <c r="AO65" s="267"/>
      <c r="AP65" s="267"/>
      <c r="AQ65" s="267"/>
      <c r="AR65" s="267"/>
      <c r="AS65" s="267"/>
      <c r="AT65" s="267"/>
      <c r="AU65" s="267"/>
      <c r="AV65" s="267"/>
      <c r="AW65" s="267"/>
      <c r="AX65" s="267"/>
      <c r="AY65" s="267"/>
      <c r="AZ65" s="267"/>
      <c r="BA65" s="267"/>
      <c r="BB65" s="267"/>
      <c r="BC65" s="267"/>
      <c r="BD65" s="267"/>
      <c r="BE65" s="267"/>
      <c r="BF65" s="267"/>
      <c r="BG65" s="267"/>
      <c r="BH65" s="267"/>
      <c r="BI65" s="267"/>
      <c r="BJ65" s="267"/>
      <c r="BK65" s="267"/>
      <c r="BL65" s="267"/>
      <c r="BM65" s="267"/>
      <c r="BN65" s="267"/>
      <c r="BO65" s="267"/>
      <c r="BP65" s="267"/>
      <c r="BQ65" s="267"/>
      <c r="BR65" s="267"/>
      <c r="BS65" s="267"/>
      <c r="BT65" s="267"/>
      <c r="BU65" s="267"/>
      <c r="BV65" s="267"/>
      <c r="BW65" s="267"/>
      <c r="BX65" s="267"/>
      <c r="BY65" s="267"/>
      <c r="BZ65" s="267"/>
      <c r="CA65" s="267"/>
      <c r="CB65" s="267"/>
      <c r="CC65" s="267"/>
      <c r="CD65" s="267"/>
      <c r="CE65" s="267"/>
      <c r="CF65" s="267"/>
      <c r="CG65" s="267"/>
      <c r="CH65" s="267"/>
      <c r="CI65" s="267"/>
    </row>
    <row r="66" spans="2:87" x14ac:dyDescent="0.2">
      <c r="B66" s="293" t="s">
        <v>75</v>
      </c>
      <c r="C66" s="274"/>
      <c r="D66" s="274"/>
      <c r="E66" s="274"/>
      <c r="F66" s="274"/>
      <c r="G66" s="274"/>
      <c r="H66" s="269"/>
      <c r="I66" s="275"/>
      <c r="J66" s="275"/>
    </row>
    <row r="67" spans="2:87" x14ac:dyDescent="0.2">
      <c r="B67" s="294" t="s">
        <v>76</v>
      </c>
      <c r="C67" s="274"/>
      <c r="D67" s="274"/>
      <c r="E67" s="274"/>
      <c r="F67" s="274"/>
      <c r="G67" s="274"/>
      <c r="H67" s="269"/>
      <c r="I67" s="275"/>
      <c r="J67" s="275"/>
    </row>
    <row r="68" spans="2:87" x14ac:dyDescent="0.2">
      <c r="B68" s="294" t="s">
        <v>78</v>
      </c>
      <c r="C68" s="274"/>
      <c r="D68" s="274"/>
      <c r="E68" s="274"/>
      <c r="F68" s="274"/>
      <c r="G68" s="274"/>
      <c r="H68" s="269"/>
      <c r="I68" s="275"/>
      <c r="J68" s="275"/>
    </row>
    <row r="69" spans="2:87" x14ac:dyDescent="0.2">
      <c r="B69" s="294" t="s">
        <v>79</v>
      </c>
      <c r="C69" s="274"/>
      <c r="D69" s="274"/>
      <c r="E69" s="274"/>
      <c r="F69" s="274"/>
      <c r="G69" s="274"/>
      <c r="H69" s="269"/>
      <c r="I69" s="275"/>
      <c r="J69" s="275"/>
    </row>
    <row r="70" spans="2:87" x14ac:dyDescent="0.2">
      <c r="B70" s="294" t="s">
        <v>89</v>
      </c>
      <c r="C70" s="274"/>
      <c r="D70" s="274"/>
      <c r="E70" s="274"/>
      <c r="F70" s="274"/>
      <c r="G70" s="274"/>
      <c r="H70" s="269"/>
      <c r="I70" s="275"/>
      <c r="J70" s="275"/>
    </row>
    <row r="71" spans="2:87" x14ac:dyDescent="0.2">
      <c r="B71" s="276"/>
      <c r="C71" s="276"/>
      <c r="D71" s="269"/>
      <c r="E71" s="269"/>
      <c r="F71" s="269"/>
      <c r="G71" s="269"/>
      <c r="H71" s="269"/>
      <c r="I71" s="275"/>
      <c r="J71" s="275"/>
    </row>
    <row r="72" spans="2:87" x14ac:dyDescent="0.2">
      <c r="K72" s="267"/>
      <c r="M72" s="267"/>
      <c r="N72" s="267"/>
      <c r="O72" s="267"/>
    </row>
    <row r="73" spans="2:87" x14ac:dyDescent="0.2">
      <c r="K73" s="267"/>
      <c r="M73" s="267"/>
      <c r="N73" s="267"/>
      <c r="O73" s="267"/>
    </row>
    <row r="74" spans="2:87" x14ac:dyDescent="0.2">
      <c r="K74" s="267"/>
      <c r="M74" s="267"/>
      <c r="N74" s="267"/>
      <c r="O74" s="267"/>
    </row>
    <row r="75" spans="2:87" x14ac:dyDescent="0.2">
      <c r="K75" s="267"/>
      <c r="M75" s="267"/>
      <c r="N75" s="267"/>
      <c r="O75" s="267"/>
    </row>
    <row r="76" spans="2:87" x14ac:dyDescent="0.2">
      <c r="K76" s="267"/>
      <c r="M76" s="267"/>
      <c r="N76" s="267"/>
      <c r="O76" s="267"/>
    </row>
    <row r="77" spans="2:87" x14ac:dyDescent="0.2">
      <c r="K77" s="267"/>
      <c r="M77" s="267"/>
      <c r="N77" s="267"/>
      <c r="O77" s="267"/>
    </row>
    <row r="78" spans="2:87" x14ac:dyDescent="0.2">
      <c r="K78" s="267"/>
      <c r="M78" s="267"/>
      <c r="N78" s="267"/>
      <c r="O78" s="267"/>
    </row>
    <row r="79" spans="2:87" x14ac:dyDescent="0.2">
      <c r="K79" s="267"/>
      <c r="M79" s="267"/>
      <c r="N79" s="267"/>
      <c r="O79" s="267"/>
    </row>
    <row r="80" spans="2:87" x14ac:dyDescent="0.2">
      <c r="K80" s="267"/>
      <c r="M80" s="267"/>
      <c r="N80" s="267"/>
      <c r="O80" s="267"/>
    </row>
    <row r="81" spans="11:15" x14ac:dyDescent="0.2">
      <c r="K81" s="267"/>
      <c r="M81" s="267"/>
      <c r="N81" s="267"/>
      <c r="O81" s="267"/>
    </row>
    <row r="82" spans="11:15" x14ac:dyDescent="0.2">
      <c r="K82" s="267"/>
      <c r="M82" s="267"/>
      <c r="N82" s="267"/>
      <c r="O82" s="267"/>
    </row>
    <row r="83" spans="11:15" x14ac:dyDescent="0.2">
      <c r="K83" s="267"/>
      <c r="M83" s="267"/>
      <c r="N83" s="267"/>
      <c r="O83" s="267"/>
    </row>
    <row r="84" spans="11:15" x14ac:dyDescent="0.2">
      <c r="K84" s="267"/>
      <c r="M84" s="267"/>
      <c r="N84" s="267"/>
      <c r="O84" s="267"/>
    </row>
    <row r="85" spans="11:15" x14ac:dyDescent="0.2">
      <c r="K85" s="267"/>
      <c r="M85" s="267"/>
      <c r="N85" s="267"/>
      <c r="O85" s="267"/>
    </row>
    <row r="86" spans="11:15" x14ac:dyDescent="0.2">
      <c r="K86" s="267"/>
      <c r="M86" s="267"/>
      <c r="N86" s="267"/>
      <c r="O86" s="267"/>
    </row>
    <row r="87" spans="11:15" x14ac:dyDescent="0.2">
      <c r="K87" s="267"/>
      <c r="M87" s="267"/>
      <c r="N87" s="267"/>
      <c r="O87" s="267"/>
    </row>
    <row r="88" spans="11:15" x14ac:dyDescent="0.2">
      <c r="K88" s="267"/>
      <c r="M88" s="267"/>
      <c r="N88" s="267"/>
      <c r="O88" s="267"/>
    </row>
    <row r="89" spans="11:15" x14ac:dyDescent="0.2">
      <c r="K89" s="267"/>
      <c r="M89" s="267"/>
      <c r="N89" s="267"/>
      <c r="O89" s="267"/>
    </row>
    <row r="90" spans="11:15" x14ac:dyDescent="0.2">
      <c r="K90" s="267"/>
      <c r="M90" s="267"/>
      <c r="N90" s="267"/>
      <c r="O90" s="267"/>
    </row>
    <row r="91" spans="11:15" x14ac:dyDescent="0.2">
      <c r="K91" s="267"/>
      <c r="M91" s="267"/>
      <c r="N91" s="267"/>
      <c r="O91" s="267"/>
    </row>
    <row r="92" spans="11:15" x14ac:dyDescent="0.2">
      <c r="K92" s="267"/>
      <c r="M92" s="267"/>
      <c r="N92" s="267"/>
      <c r="O92" s="267"/>
    </row>
    <row r="93" spans="11:15" x14ac:dyDescent="0.2">
      <c r="K93" s="267"/>
      <c r="M93" s="267"/>
      <c r="N93" s="267"/>
      <c r="O93" s="267"/>
    </row>
    <row r="94" spans="11:15" x14ac:dyDescent="0.2">
      <c r="K94" s="267"/>
      <c r="M94" s="267"/>
      <c r="N94" s="267"/>
      <c r="O94" s="267"/>
    </row>
    <row r="95" spans="11:15" x14ac:dyDescent="0.2">
      <c r="K95" s="267"/>
      <c r="M95" s="267"/>
      <c r="N95" s="267"/>
      <c r="O95" s="267"/>
    </row>
    <row r="96" spans="11:15" x14ac:dyDescent="0.2">
      <c r="K96" s="267"/>
      <c r="M96" s="267"/>
      <c r="N96" s="267"/>
      <c r="O96" s="267"/>
    </row>
    <row r="97" spans="11:15" x14ac:dyDescent="0.2">
      <c r="K97" s="267"/>
      <c r="M97" s="267"/>
      <c r="N97" s="267"/>
      <c r="O97" s="267"/>
    </row>
    <row r="98" spans="11:15" x14ac:dyDescent="0.2">
      <c r="K98" s="267"/>
      <c r="M98" s="267"/>
      <c r="N98" s="267"/>
      <c r="O98" s="267"/>
    </row>
    <row r="99" spans="11:15" x14ac:dyDescent="0.2">
      <c r="K99" s="267"/>
      <c r="M99" s="267"/>
      <c r="N99" s="267"/>
      <c r="O99" s="267"/>
    </row>
    <row r="100" spans="11:15" x14ac:dyDescent="0.2">
      <c r="K100" s="267"/>
      <c r="M100" s="267"/>
      <c r="N100" s="267"/>
      <c r="O100" s="267"/>
    </row>
    <row r="101" spans="11:15" x14ac:dyDescent="0.2">
      <c r="K101" s="267"/>
      <c r="M101" s="267"/>
      <c r="N101" s="267"/>
      <c r="O101" s="267"/>
    </row>
    <row r="102" spans="11:15" x14ac:dyDescent="0.2">
      <c r="K102" s="267"/>
      <c r="M102" s="267"/>
      <c r="N102" s="267"/>
      <c r="O102" s="267"/>
    </row>
    <row r="103" spans="11:15" x14ac:dyDescent="0.2">
      <c r="K103" s="267"/>
      <c r="M103" s="267"/>
      <c r="N103" s="267"/>
      <c r="O103" s="267"/>
    </row>
    <row r="104" spans="11:15" x14ac:dyDescent="0.2">
      <c r="K104" s="267"/>
      <c r="M104" s="267"/>
      <c r="N104" s="267"/>
      <c r="O104" s="267"/>
    </row>
    <row r="105" spans="11:15" x14ac:dyDescent="0.2">
      <c r="K105" s="267"/>
      <c r="M105" s="267"/>
      <c r="N105" s="267"/>
      <c r="O105" s="267"/>
    </row>
    <row r="106" spans="11:15" x14ac:dyDescent="0.2">
      <c r="K106" s="267"/>
      <c r="M106" s="267"/>
      <c r="N106" s="267"/>
      <c r="O106" s="267"/>
    </row>
    <row r="107" spans="11:15" x14ac:dyDescent="0.2">
      <c r="K107" s="267"/>
      <c r="M107" s="267"/>
      <c r="N107" s="267"/>
      <c r="O107" s="267"/>
    </row>
    <row r="108" spans="11:15" x14ac:dyDescent="0.2">
      <c r="K108" s="267"/>
      <c r="M108" s="267"/>
      <c r="N108" s="267"/>
      <c r="O108" s="267"/>
    </row>
    <row r="109" spans="11:15" x14ac:dyDescent="0.2">
      <c r="K109" s="267"/>
      <c r="M109" s="267"/>
      <c r="N109" s="267"/>
      <c r="O109" s="267"/>
    </row>
    <row r="110" spans="11:15" x14ac:dyDescent="0.2">
      <c r="K110" s="267"/>
      <c r="M110" s="267"/>
      <c r="N110" s="267"/>
      <c r="O110" s="267"/>
    </row>
    <row r="111" spans="11:15" x14ac:dyDescent="0.2">
      <c r="K111" s="267"/>
      <c r="M111" s="267"/>
      <c r="N111" s="267"/>
      <c r="O111" s="267"/>
    </row>
    <row r="112" spans="11:15" x14ac:dyDescent="0.2">
      <c r="K112" s="267"/>
      <c r="M112" s="267"/>
      <c r="N112" s="267"/>
      <c r="O112" s="267"/>
    </row>
    <row r="113" spans="3:15" x14ac:dyDescent="0.2">
      <c r="K113" s="267"/>
      <c r="M113" s="267"/>
      <c r="N113" s="267"/>
      <c r="O113" s="267"/>
    </row>
    <row r="114" spans="3:15" x14ac:dyDescent="0.2">
      <c r="K114" s="267"/>
      <c r="M114" s="267"/>
      <c r="N114" s="267"/>
      <c r="O114" s="267"/>
    </row>
    <row r="115" spans="3:15" x14ac:dyDescent="0.2">
      <c r="K115" s="267"/>
      <c r="M115" s="267"/>
      <c r="N115" s="267"/>
      <c r="O115" s="267"/>
    </row>
    <row r="116" spans="3:15" x14ac:dyDescent="0.2">
      <c r="K116" s="267"/>
      <c r="M116" s="267"/>
      <c r="N116" s="267"/>
      <c r="O116" s="267"/>
    </row>
    <row r="117" spans="3:15" x14ac:dyDescent="0.2">
      <c r="K117" s="267"/>
      <c r="M117" s="267"/>
      <c r="N117" s="267"/>
      <c r="O117" s="267"/>
    </row>
    <row r="118" spans="3:15" x14ac:dyDescent="0.2">
      <c r="C118" s="277"/>
      <c r="I118" s="275"/>
      <c r="J118" s="275"/>
    </row>
    <row r="119" spans="3:15" x14ac:dyDescent="0.2">
      <c r="C119" s="277"/>
      <c r="I119" s="275"/>
      <c r="J119" s="275"/>
    </row>
    <row r="120" spans="3:15" x14ac:dyDescent="0.2">
      <c r="C120" s="277"/>
      <c r="I120" s="275"/>
      <c r="J120" s="275"/>
    </row>
    <row r="121" spans="3:15" x14ac:dyDescent="0.2">
      <c r="C121" s="277"/>
      <c r="I121" s="275"/>
      <c r="J121" s="275"/>
    </row>
    <row r="122" spans="3:15" x14ac:dyDescent="0.2">
      <c r="C122" s="277"/>
      <c r="I122" s="275"/>
      <c r="J122" s="275"/>
    </row>
    <row r="123" spans="3:15" x14ac:dyDescent="0.2">
      <c r="C123" s="277"/>
      <c r="I123" s="275"/>
      <c r="J123" s="275"/>
    </row>
    <row r="124" spans="3:15" x14ac:dyDescent="0.2">
      <c r="C124" s="277"/>
      <c r="I124" s="275"/>
      <c r="J124" s="275"/>
    </row>
    <row r="125" spans="3:15" x14ac:dyDescent="0.2">
      <c r="C125" s="277"/>
      <c r="I125" s="275"/>
      <c r="J125" s="275"/>
    </row>
    <row r="126" spans="3:15" x14ac:dyDescent="0.2">
      <c r="C126" s="277"/>
      <c r="I126" s="275"/>
      <c r="J126" s="275"/>
    </row>
    <row r="127" spans="3:15" x14ac:dyDescent="0.2">
      <c r="C127" s="277"/>
      <c r="I127" s="275"/>
      <c r="J127" s="275"/>
    </row>
    <row r="128" spans="3:15" x14ac:dyDescent="0.2">
      <c r="C128" s="277"/>
      <c r="I128" s="275"/>
      <c r="J128" s="275"/>
    </row>
    <row r="129" spans="3:10" x14ac:dyDescent="0.2">
      <c r="C129" s="277"/>
      <c r="I129" s="275"/>
      <c r="J129" s="275"/>
    </row>
    <row r="130" spans="3:10" x14ac:dyDescent="0.2">
      <c r="C130" s="277"/>
      <c r="I130" s="275"/>
      <c r="J130" s="275"/>
    </row>
    <row r="131" spans="3:10" x14ac:dyDescent="0.2">
      <c r="C131" s="277"/>
      <c r="I131" s="275"/>
      <c r="J131" s="275"/>
    </row>
    <row r="132" spans="3:10" x14ac:dyDescent="0.2">
      <c r="C132" s="277"/>
      <c r="I132" s="275"/>
      <c r="J132" s="275"/>
    </row>
    <row r="133" spans="3:10" x14ac:dyDescent="0.2">
      <c r="C133" s="277"/>
      <c r="I133" s="275"/>
      <c r="J133" s="275"/>
    </row>
    <row r="134" spans="3:10" x14ac:dyDescent="0.2">
      <c r="C134" s="277"/>
      <c r="I134" s="275"/>
      <c r="J134" s="275"/>
    </row>
    <row r="135" spans="3:10" x14ac:dyDescent="0.2">
      <c r="C135" s="277"/>
      <c r="I135" s="275"/>
      <c r="J135" s="275"/>
    </row>
    <row r="136" spans="3:10" x14ac:dyDescent="0.2">
      <c r="C136" s="277"/>
      <c r="I136" s="275"/>
      <c r="J136" s="275"/>
    </row>
    <row r="137" spans="3:10" x14ac:dyDescent="0.2">
      <c r="C137" s="277"/>
      <c r="I137" s="275"/>
      <c r="J137" s="275"/>
    </row>
    <row r="138" spans="3:10" x14ac:dyDescent="0.2">
      <c r="C138" s="277"/>
      <c r="I138" s="275"/>
      <c r="J138" s="275"/>
    </row>
    <row r="139" spans="3:10" x14ac:dyDescent="0.2">
      <c r="C139" s="277"/>
      <c r="I139" s="275"/>
      <c r="J139" s="275"/>
    </row>
    <row r="140" spans="3:10" x14ac:dyDescent="0.2">
      <c r="C140" s="277"/>
      <c r="I140" s="275"/>
      <c r="J140" s="275"/>
    </row>
    <row r="141" spans="3:10" x14ac:dyDescent="0.2">
      <c r="C141" s="277"/>
      <c r="I141" s="275"/>
      <c r="J141" s="275"/>
    </row>
    <row r="142" spans="3:10" x14ac:dyDescent="0.2">
      <c r="C142" s="277"/>
      <c r="I142" s="275"/>
      <c r="J142" s="275"/>
    </row>
    <row r="143" spans="3:10" x14ac:dyDescent="0.2">
      <c r="C143" s="277"/>
      <c r="I143" s="275"/>
      <c r="J143" s="275"/>
    </row>
    <row r="144" spans="3:10" x14ac:dyDescent="0.2">
      <c r="C144" s="277"/>
      <c r="I144" s="275"/>
      <c r="J144" s="275"/>
    </row>
    <row r="145" spans="3:10" x14ac:dyDescent="0.2">
      <c r="C145" s="277"/>
      <c r="I145" s="275"/>
      <c r="J145" s="275"/>
    </row>
    <row r="146" spans="3:10" x14ac:dyDescent="0.2">
      <c r="C146" s="277"/>
      <c r="I146" s="275"/>
      <c r="J146" s="275"/>
    </row>
    <row r="147" spans="3:10" x14ac:dyDescent="0.2">
      <c r="C147" s="277"/>
      <c r="I147" s="275"/>
      <c r="J147" s="275"/>
    </row>
    <row r="148" spans="3:10" x14ac:dyDescent="0.2">
      <c r="C148" s="277"/>
      <c r="I148" s="275"/>
      <c r="J148" s="275"/>
    </row>
    <row r="149" spans="3:10" x14ac:dyDescent="0.2">
      <c r="C149" s="277"/>
      <c r="I149" s="275"/>
      <c r="J149" s="275"/>
    </row>
    <row r="150" spans="3:10" x14ac:dyDescent="0.2">
      <c r="C150" s="277"/>
      <c r="I150" s="275"/>
      <c r="J150" s="275"/>
    </row>
    <row r="151" spans="3:10" x14ac:dyDescent="0.2">
      <c r="C151" s="277"/>
      <c r="I151" s="275"/>
      <c r="J151" s="275"/>
    </row>
    <row r="152" spans="3:10" x14ac:dyDescent="0.2">
      <c r="C152" s="277"/>
      <c r="I152" s="275"/>
      <c r="J152" s="275"/>
    </row>
    <row r="153" spans="3:10" x14ac:dyDescent="0.2">
      <c r="C153" s="277"/>
      <c r="I153" s="275"/>
      <c r="J153" s="275"/>
    </row>
    <row r="154" spans="3:10" x14ac:dyDescent="0.2">
      <c r="C154" s="277"/>
      <c r="I154" s="275"/>
      <c r="J154" s="275"/>
    </row>
    <row r="155" spans="3:10" x14ac:dyDescent="0.2">
      <c r="C155" s="277"/>
      <c r="I155" s="275"/>
      <c r="J155" s="275"/>
    </row>
    <row r="156" spans="3:10" x14ac:dyDescent="0.2">
      <c r="C156" s="277"/>
      <c r="I156" s="275"/>
      <c r="J156" s="275"/>
    </row>
    <row r="157" spans="3:10" x14ac:dyDescent="0.2">
      <c r="C157" s="277"/>
      <c r="I157" s="275"/>
      <c r="J157" s="275"/>
    </row>
    <row r="158" spans="3:10" x14ac:dyDescent="0.2">
      <c r="C158" s="277"/>
      <c r="I158" s="275"/>
      <c r="J158" s="275"/>
    </row>
    <row r="159" spans="3:10" x14ac:dyDescent="0.2">
      <c r="C159" s="277"/>
      <c r="I159" s="275"/>
      <c r="J159" s="275"/>
    </row>
    <row r="160" spans="3:10" x14ac:dyDescent="0.2">
      <c r="C160" s="277"/>
      <c r="I160" s="275"/>
      <c r="J160" s="275"/>
    </row>
    <row r="161" spans="3:10" x14ac:dyDescent="0.2">
      <c r="C161" s="277"/>
      <c r="I161" s="275"/>
      <c r="J161" s="275"/>
    </row>
    <row r="162" spans="3:10" x14ac:dyDescent="0.2">
      <c r="C162" s="277"/>
      <c r="I162" s="275"/>
      <c r="J162" s="275"/>
    </row>
    <row r="163" spans="3:10" x14ac:dyDescent="0.2">
      <c r="C163" s="277"/>
      <c r="I163" s="275"/>
      <c r="J163" s="275"/>
    </row>
    <row r="164" spans="3:10" x14ac:dyDescent="0.2">
      <c r="C164" s="277"/>
      <c r="I164" s="275"/>
      <c r="J164" s="275"/>
    </row>
    <row r="165" spans="3:10" x14ac:dyDescent="0.2">
      <c r="C165" s="277"/>
      <c r="I165" s="275"/>
      <c r="J165" s="275"/>
    </row>
    <row r="166" spans="3:10" x14ac:dyDescent="0.2">
      <c r="C166" s="277"/>
      <c r="I166" s="275"/>
      <c r="J166" s="275"/>
    </row>
    <row r="167" spans="3:10" x14ac:dyDescent="0.2">
      <c r="C167" s="277"/>
      <c r="I167" s="275"/>
      <c r="J167" s="275"/>
    </row>
    <row r="168" spans="3:10" x14ac:dyDescent="0.2">
      <c r="C168" s="277"/>
      <c r="I168" s="275"/>
      <c r="J168" s="275"/>
    </row>
    <row r="169" spans="3:10" x14ac:dyDescent="0.2">
      <c r="C169" s="277"/>
      <c r="I169" s="275"/>
      <c r="J169" s="275"/>
    </row>
    <row r="170" spans="3:10" x14ac:dyDescent="0.2">
      <c r="C170" s="277"/>
      <c r="I170" s="275"/>
      <c r="J170" s="275"/>
    </row>
    <row r="171" spans="3:10" x14ac:dyDescent="0.2">
      <c r="C171" s="277"/>
      <c r="I171" s="275"/>
      <c r="J171" s="275"/>
    </row>
    <row r="172" spans="3:10" x14ac:dyDescent="0.2">
      <c r="C172" s="277"/>
      <c r="I172" s="275"/>
      <c r="J172" s="275"/>
    </row>
    <row r="173" spans="3:10" x14ac:dyDescent="0.2">
      <c r="C173" s="277"/>
    </row>
    <row r="174" spans="3:10" x14ac:dyDescent="0.2">
      <c r="C174" s="277"/>
    </row>
    <row r="175" spans="3:10" x14ac:dyDescent="0.2">
      <c r="C175" s="277"/>
    </row>
    <row r="176" spans="3:10" x14ac:dyDescent="0.2">
      <c r="C176" s="277"/>
    </row>
    <row r="177" spans="3:3" x14ac:dyDescent="0.2">
      <c r="C177" s="277"/>
    </row>
    <row r="178" spans="3:3" x14ac:dyDescent="0.2">
      <c r="C178" s="277"/>
    </row>
    <row r="179" spans="3:3" x14ac:dyDescent="0.2">
      <c r="C179" s="277"/>
    </row>
    <row r="180" spans="3:3" x14ac:dyDescent="0.2">
      <c r="C180" s="277"/>
    </row>
    <row r="181" spans="3:3" x14ac:dyDescent="0.2">
      <c r="C181" s="277"/>
    </row>
    <row r="182" spans="3:3" x14ac:dyDescent="0.2">
      <c r="C182" s="277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70"/>
  <sheetViews>
    <sheetView showGridLines="0" workbookViewId="0">
      <selection sqref="A1:N48"/>
    </sheetView>
  </sheetViews>
  <sheetFormatPr baseColWidth="10" defaultColWidth="11.42578125" defaultRowHeight="12" x14ac:dyDescent="0.2"/>
  <cols>
    <col min="1" max="1" width="16.42578125" style="104" customWidth="1"/>
    <col min="2" max="3" width="6.5703125" style="104" hidden="1" customWidth="1"/>
    <col min="4" max="4" width="7.28515625" style="104" hidden="1" customWidth="1"/>
    <col min="5" max="14" width="7.28515625" style="104" customWidth="1"/>
    <col min="15" max="16384" width="11.42578125" style="104"/>
  </cols>
  <sheetData>
    <row r="1" spans="1:14" s="141" customFormat="1" x14ac:dyDescent="0.2">
      <c r="A1" s="302" t="s">
        <v>40</v>
      </c>
      <c r="B1" s="303"/>
      <c r="C1" s="303"/>
      <c r="D1" s="303"/>
      <c r="E1" s="303"/>
      <c r="F1" s="303"/>
      <c r="G1" s="303"/>
      <c r="H1" s="303"/>
      <c r="I1" s="303"/>
      <c r="J1" s="303"/>
    </row>
    <row r="2" spans="1:14" s="141" customFormat="1" ht="12.75" customHeight="1" x14ac:dyDescent="0.2">
      <c r="A2" s="304" t="s">
        <v>39</v>
      </c>
      <c r="B2" s="305"/>
      <c r="C2" s="305"/>
      <c r="D2" s="305"/>
      <c r="E2" s="305"/>
      <c r="F2" s="305"/>
      <c r="G2" s="305"/>
      <c r="H2" s="305"/>
      <c r="I2" s="305"/>
      <c r="J2" s="305"/>
      <c r="K2" s="305"/>
      <c r="L2" s="305"/>
      <c r="M2" s="305"/>
      <c r="N2" s="305"/>
    </row>
    <row r="3" spans="1:14" s="141" customFormat="1" ht="12.75" customHeight="1" x14ac:dyDescent="0.2">
      <c r="A3" s="103" t="s">
        <v>23</v>
      </c>
      <c r="B3" s="142"/>
      <c r="C3" s="142"/>
      <c r="D3" s="142"/>
      <c r="E3" s="142"/>
      <c r="F3" s="142"/>
      <c r="G3" s="142"/>
      <c r="H3" s="142"/>
      <c r="I3" s="142"/>
      <c r="J3" s="142"/>
      <c r="K3" s="142"/>
    </row>
    <row r="4" spans="1:14" ht="18" customHeight="1" x14ac:dyDescent="0.2">
      <c r="A4" s="139" t="s">
        <v>38</v>
      </c>
      <c r="B4" s="140">
        <v>2000</v>
      </c>
      <c r="C4" s="139">
        <v>2001</v>
      </c>
      <c r="D4" s="139">
        <v>2002</v>
      </c>
      <c r="E4" s="139">
        <v>2003</v>
      </c>
      <c r="F4" s="139" t="s">
        <v>37</v>
      </c>
      <c r="G4" s="139">
        <v>2005</v>
      </c>
      <c r="H4" s="139" t="s">
        <v>36</v>
      </c>
      <c r="I4" s="139">
        <v>2007</v>
      </c>
      <c r="J4" s="139">
        <v>2008</v>
      </c>
      <c r="K4" s="139">
        <v>2009</v>
      </c>
      <c r="L4" s="139">
        <v>2010</v>
      </c>
      <c r="M4" s="139">
        <v>2011</v>
      </c>
      <c r="N4" s="139" t="s">
        <v>30</v>
      </c>
    </row>
    <row r="5" spans="1:14" x14ac:dyDescent="0.2">
      <c r="A5" s="138" t="s">
        <v>18</v>
      </c>
      <c r="B5" s="137">
        <f t="shared" ref="B5:K5" si="0">+B6+B7</f>
        <v>8151</v>
      </c>
      <c r="C5" s="136">
        <f t="shared" si="0"/>
        <v>5577</v>
      </c>
      <c r="D5" s="135">
        <f t="shared" si="0"/>
        <v>6065</v>
      </c>
      <c r="E5" s="135">
        <f t="shared" si="0"/>
        <v>5669</v>
      </c>
      <c r="F5" s="135">
        <f t="shared" si="0"/>
        <v>6495</v>
      </c>
      <c r="G5" s="135">
        <f t="shared" si="0"/>
        <v>6793</v>
      </c>
      <c r="H5" s="135">
        <f t="shared" si="0"/>
        <v>7031</v>
      </c>
      <c r="I5" s="135">
        <f t="shared" si="0"/>
        <v>7683</v>
      </c>
      <c r="J5" s="135">
        <f t="shared" si="0"/>
        <v>7433</v>
      </c>
      <c r="K5" s="135">
        <f t="shared" si="0"/>
        <v>8073</v>
      </c>
      <c r="L5" s="134">
        <v>9406</v>
      </c>
      <c r="M5" s="134">
        <v>11195</v>
      </c>
      <c r="N5" s="133">
        <v>14272</v>
      </c>
    </row>
    <row r="6" spans="1:14" x14ac:dyDescent="0.2">
      <c r="A6" s="124" t="s">
        <v>35</v>
      </c>
      <c r="B6" s="93">
        <f t="shared" ref="B6:M6" si="1">+B10+B14+B18+B22+B26+B30+B34+B38+B42</f>
        <v>7790</v>
      </c>
      <c r="C6" s="92">
        <f t="shared" si="1"/>
        <v>5364</v>
      </c>
      <c r="D6" s="123">
        <f t="shared" si="1"/>
        <v>5784</v>
      </c>
      <c r="E6" s="123">
        <f t="shared" si="1"/>
        <v>5155</v>
      </c>
      <c r="F6" s="123">
        <f t="shared" si="1"/>
        <v>6062</v>
      </c>
      <c r="G6" s="123">
        <f t="shared" si="1"/>
        <v>6257</v>
      </c>
      <c r="H6" s="123">
        <f t="shared" si="1"/>
        <v>6543</v>
      </c>
      <c r="I6" s="123">
        <f t="shared" si="1"/>
        <v>7218</v>
      </c>
      <c r="J6" s="123">
        <f t="shared" si="1"/>
        <v>6978</v>
      </c>
      <c r="K6" s="123">
        <f t="shared" si="1"/>
        <v>7525</v>
      </c>
      <c r="L6" s="123">
        <f t="shared" si="1"/>
        <v>8842</v>
      </c>
      <c r="M6" s="123">
        <f t="shared" si="1"/>
        <v>10593</v>
      </c>
      <c r="N6" s="132">
        <v>13465</v>
      </c>
    </row>
    <row r="7" spans="1:14" x14ac:dyDescent="0.2">
      <c r="A7" s="124" t="s">
        <v>34</v>
      </c>
      <c r="B7" s="93">
        <f t="shared" ref="B7:M7" si="2">+B11+B15+B19+B23+B27+B31+B35+B39+B43</f>
        <v>361</v>
      </c>
      <c r="C7" s="92">
        <f t="shared" si="2"/>
        <v>213</v>
      </c>
      <c r="D7" s="123">
        <f t="shared" si="2"/>
        <v>281</v>
      </c>
      <c r="E7" s="123">
        <f t="shared" si="2"/>
        <v>514</v>
      </c>
      <c r="F7" s="123">
        <f t="shared" si="2"/>
        <v>433</v>
      </c>
      <c r="G7" s="123">
        <f t="shared" si="2"/>
        <v>536</v>
      </c>
      <c r="H7" s="123">
        <f t="shared" si="2"/>
        <v>488</v>
      </c>
      <c r="I7" s="123">
        <f t="shared" si="2"/>
        <v>465</v>
      </c>
      <c r="J7" s="123">
        <f t="shared" si="2"/>
        <v>455</v>
      </c>
      <c r="K7" s="123">
        <f t="shared" si="2"/>
        <v>548</v>
      </c>
      <c r="L7" s="123">
        <f t="shared" si="2"/>
        <v>564</v>
      </c>
      <c r="M7" s="123">
        <f t="shared" si="2"/>
        <v>602</v>
      </c>
      <c r="N7" s="120">
        <v>807</v>
      </c>
    </row>
    <row r="8" spans="1:14" x14ac:dyDescent="0.2">
      <c r="A8" s="131"/>
      <c r="B8" s="93"/>
      <c r="C8" s="92"/>
      <c r="D8" s="123"/>
      <c r="E8" s="122"/>
      <c r="F8" s="122"/>
      <c r="G8" s="122"/>
      <c r="H8" s="122"/>
      <c r="I8" s="122"/>
      <c r="J8" s="122"/>
      <c r="K8" s="122"/>
      <c r="L8" s="121"/>
      <c r="M8" s="121"/>
      <c r="N8" s="120"/>
    </row>
    <row r="9" spans="1:14" x14ac:dyDescent="0.2">
      <c r="A9" s="128" t="s">
        <v>17</v>
      </c>
      <c r="B9" s="96">
        <f t="shared" ref="B9:K9" si="3">SUM(B10:B11)</f>
        <v>103</v>
      </c>
      <c r="C9" s="95">
        <f t="shared" si="3"/>
        <v>96</v>
      </c>
      <c r="D9" s="99">
        <f t="shared" si="3"/>
        <v>131</v>
      </c>
      <c r="E9" s="99">
        <f t="shared" si="3"/>
        <v>110</v>
      </c>
      <c r="F9" s="99">
        <f t="shared" si="3"/>
        <v>135</v>
      </c>
      <c r="G9" s="99">
        <f t="shared" si="3"/>
        <v>90</v>
      </c>
      <c r="H9" s="99">
        <f t="shared" si="3"/>
        <v>133</v>
      </c>
      <c r="I9" s="99">
        <f t="shared" si="3"/>
        <v>95</v>
      </c>
      <c r="J9" s="99">
        <f t="shared" si="3"/>
        <v>131</v>
      </c>
      <c r="K9" s="99">
        <f t="shared" si="3"/>
        <v>200</v>
      </c>
      <c r="L9" s="127">
        <v>267</v>
      </c>
      <c r="M9" s="126">
        <v>316</v>
      </c>
      <c r="N9" s="125">
        <v>361</v>
      </c>
    </row>
    <row r="10" spans="1:14" x14ac:dyDescent="0.2">
      <c r="A10" s="124" t="s">
        <v>35</v>
      </c>
      <c r="B10" s="93">
        <v>99</v>
      </c>
      <c r="C10" s="92">
        <v>94</v>
      </c>
      <c r="D10" s="123">
        <v>128</v>
      </c>
      <c r="E10" s="123">
        <v>104</v>
      </c>
      <c r="F10" s="123">
        <v>133</v>
      </c>
      <c r="G10" s="122">
        <v>87</v>
      </c>
      <c r="H10" s="122">
        <v>129</v>
      </c>
      <c r="I10" s="122">
        <v>92</v>
      </c>
      <c r="J10" s="122">
        <v>129</v>
      </c>
      <c r="K10" s="122">
        <v>190</v>
      </c>
      <c r="L10" s="121">
        <f>+L9-L11</f>
        <v>256</v>
      </c>
      <c r="M10" s="121">
        <f>+M9-M11</f>
        <v>312</v>
      </c>
      <c r="N10" s="120">
        <v>352</v>
      </c>
    </row>
    <row r="11" spans="1:14" x14ac:dyDescent="0.2">
      <c r="A11" s="124" t="s">
        <v>34</v>
      </c>
      <c r="B11" s="93">
        <v>4</v>
      </c>
      <c r="C11" s="92">
        <v>2</v>
      </c>
      <c r="D11" s="123">
        <v>3</v>
      </c>
      <c r="E11" s="123">
        <v>6</v>
      </c>
      <c r="F11" s="123">
        <v>2</v>
      </c>
      <c r="G11" s="122">
        <v>3</v>
      </c>
      <c r="H11" s="122">
        <v>4</v>
      </c>
      <c r="I11" s="122">
        <v>3</v>
      </c>
      <c r="J11" s="122">
        <v>2</v>
      </c>
      <c r="K11" s="122">
        <v>10</v>
      </c>
      <c r="L11" s="121">
        <v>11</v>
      </c>
      <c r="M11" s="121">
        <v>4</v>
      </c>
      <c r="N11" s="120">
        <v>9</v>
      </c>
    </row>
    <row r="12" spans="1:14" x14ac:dyDescent="0.2">
      <c r="A12" s="131"/>
      <c r="B12" s="93"/>
      <c r="C12" s="92"/>
      <c r="D12" s="123"/>
      <c r="E12" s="122"/>
      <c r="F12" s="122"/>
      <c r="G12" s="122"/>
      <c r="H12" s="122"/>
      <c r="I12" s="122"/>
      <c r="J12" s="122"/>
      <c r="K12" s="122"/>
      <c r="L12" s="121"/>
      <c r="M12" s="121"/>
      <c r="N12" s="120"/>
    </row>
    <row r="13" spans="1:14" x14ac:dyDescent="0.2">
      <c r="A13" s="128" t="s">
        <v>16</v>
      </c>
      <c r="B13" s="96">
        <f t="shared" ref="B13:K13" si="4">SUM(B14:B15)</f>
        <v>1903</v>
      </c>
      <c r="C13" s="95">
        <f t="shared" si="4"/>
        <v>1285</v>
      </c>
      <c r="D13" s="99">
        <f t="shared" si="4"/>
        <v>1401</v>
      </c>
      <c r="E13" s="99">
        <f t="shared" si="4"/>
        <v>1449</v>
      </c>
      <c r="F13" s="99">
        <f t="shared" si="4"/>
        <v>1737</v>
      </c>
      <c r="G13" s="99">
        <f t="shared" si="4"/>
        <v>1869</v>
      </c>
      <c r="H13" s="99">
        <f t="shared" si="4"/>
        <v>1886</v>
      </c>
      <c r="I13" s="99">
        <f t="shared" si="4"/>
        <v>1785</v>
      </c>
      <c r="J13" s="99">
        <f t="shared" si="4"/>
        <v>1713</v>
      </c>
      <c r="K13" s="99">
        <f t="shared" si="4"/>
        <v>1897</v>
      </c>
      <c r="L13" s="127">
        <v>1971</v>
      </c>
      <c r="M13" s="126">
        <v>2558</v>
      </c>
      <c r="N13" s="125">
        <v>3238</v>
      </c>
    </row>
    <row r="14" spans="1:14" x14ac:dyDescent="0.2">
      <c r="A14" s="124" t="s">
        <v>35</v>
      </c>
      <c r="B14" s="93">
        <v>1763</v>
      </c>
      <c r="C14" s="92">
        <v>1185</v>
      </c>
      <c r="D14" s="123">
        <v>1271</v>
      </c>
      <c r="E14" s="123">
        <v>1298</v>
      </c>
      <c r="F14" s="123">
        <v>1558</v>
      </c>
      <c r="G14" s="122">
        <v>1660</v>
      </c>
      <c r="H14" s="122">
        <v>1647</v>
      </c>
      <c r="I14" s="122">
        <v>1643</v>
      </c>
      <c r="J14" s="122">
        <v>1577</v>
      </c>
      <c r="K14" s="122">
        <v>1731</v>
      </c>
      <c r="L14" s="121">
        <f>+L13-L15</f>
        <v>1791</v>
      </c>
      <c r="M14" s="121">
        <f>+M13-M15</f>
        <v>2350</v>
      </c>
      <c r="N14" s="120">
        <v>2969</v>
      </c>
    </row>
    <row r="15" spans="1:14" x14ac:dyDescent="0.2">
      <c r="A15" s="124" t="s">
        <v>34</v>
      </c>
      <c r="B15" s="93">
        <v>140</v>
      </c>
      <c r="C15" s="92">
        <v>100</v>
      </c>
      <c r="D15" s="123">
        <v>130</v>
      </c>
      <c r="E15" s="123">
        <v>151</v>
      </c>
      <c r="F15" s="123">
        <v>179</v>
      </c>
      <c r="G15" s="122">
        <v>209</v>
      </c>
      <c r="H15" s="122">
        <v>239</v>
      </c>
      <c r="I15" s="122">
        <v>142</v>
      </c>
      <c r="J15" s="122">
        <v>136</v>
      </c>
      <c r="K15" s="122">
        <v>166</v>
      </c>
      <c r="L15" s="121">
        <v>180</v>
      </c>
      <c r="M15" s="121">
        <v>208</v>
      </c>
      <c r="N15" s="120">
        <v>269</v>
      </c>
    </row>
    <row r="16" spans="1:14" x14ac:dyDescent="0.2">
      <c r="A16" s="130"/>
      <c r="B16" s="93"/>
      <c r="C16" s="92"/>
      <c r="D16" s="123"/>
      <c r="E16" s="122"/>
      <c r="F16" s="122"/>
      <c r="G16" s="122"/>
      <c r="H16" s="122"/>
      <c r="I16" s="122"/>
      <c r="J16" s="122"/>
      <c r="K16" s="122"/>
      <c r="L16" s="121"/>
      <c r="M16" s="121"/>
      <c r="N16" s="120"/>
    </row>
    <row r="17" spans="1:14" x14ac:dyDescent="0.2">
      <c r="A17" s="128" t="s">
        <v>15</v>
      </c>
      <c r="B17" s="96">
        <f t="shared" ref="B17:K17" si="5">SUM(B18:B19)</f>
        <v>2306</v>
      </c>
      <c r="C17" s="95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127">
        <v>2000</v>
      </c>
      <c r="M17" s="126">
        <v>2108</v>
      </c>
      <c r="N17" s="125">
        <v>2332</v>
      </c>
    </row>
    <row r="18" spans="1:14" x14ac:dyDescent="0.2">
      <c r="A18" s="124" t="s">
        <v>35</v>
      </c>
      <c r="B18" s="93">
        <v>2274</v>
      </c>
      <c r="C18" s="92">
        <v>1414</v>
      </c>
      <c r="D18" s="123">
        <v>1224</v>
      </c>
      <c r="E18" s="123">
        <v>768</v>
      </c>
      <c r="F18" s="123">
        <v>971</v>
      </c>
      <c r="G18" s="122">
        <v>1127</v>
      </c>
      <c r="H18" s="122">
        <v>1151</v>
      </c>
      <c r="I18" s="122">
        <v>1507</v>
      </c>
      <c r="J18" s="122">
        <v>1571</v>
      </c>
      <c r="K18" s="122">
        <v>1698</v>
      </c>
      <c r="L18" s="121">
        <f>+L17-L19</f>
        <v>1950</v>
      </c>
      <c r="M18" s="121">
        <f>+M17-M19</f>
        <v>2061</v>
      </c>
      <c r="N18" s="120">
        <v>2285</v>
      </c>
    </row>
    <row r="19" spans="1:14" x14ac:dyDescent="0.2">
      <c r="A19" s="124" t="s">
        <v>34</v>
      </c>
      <c r="B19" s="93">
        <v>32</v>
      </c>
      <c r="C19" s="92">
        <v>6</v>
      </c>
      <c r="D19" s="123">
        <v>6</v>
      </c>
      <c r="E19" s="123">
        <v>6</v>
      </c>
      <c r="F19" s="123">
        <v>13</v>
      </c>
      <c r="G19" s="122">
        <v>32</v>
      </c>
      <c r="H19" s="122">
        <v>12</v>
      </c>
      <c r="I19" s="122">
        <v>10</v>
      </c>
      <c r="J19" s="122">
        <v>10</v>
      </c>
      <c r="K19" s="122">
        <v>47</v>
      </c>
      <c r="L19" s="121">
        <v>50</v>
      </c>
      <c r="M19" s="121">
        <v>47</v>
      </c>
      <c r="N19" s="120">
        <v>47</v>
      </c>
    </row>
    <row r="20" spans="1:14" x14ac:dyDescent="0.2">
      <c r="A20" s="129"/>
      <c r="B20" s="93"/>
      <c r="C20" s="92"/>
      <c r="D20" s="123"/>
      <c r="E20" s="122"/>
      <c r="F20" s="122"/>
      <c r="G20" s="122"/>
      <c r="H20" s="122"/>
      <c r="I20" s="122"/>
      <c r="J20" s="122"/>
      <c r="K20" s="122"/>
      <c r="L20" s="121"/>
      <c r="M20" s="121"/>
      <c r="N20" s="120"/>
    </row>
    <row r="21" spans="1:14" x14ac:dyDescent="0.2">
      <c r="A21" s="128" t="s">
        <v>14</v>
      </c>
      <c r="B21" s="96">
        <f t="shared" ref="B21:K21" si="6">SUM(B22:B23)</f>
        <v>160</v>
      </c>
      <c r="C21" s="95">
        <f t="shared" si="6"/>
        <v>223</v>
      </c>
      <c r="D21" s="99">
        <f t="shared" si="6"/>
        <v>275</v>
      </c>
      <c r="E21" s="99">
        <f t="shared" si="6"/>
        <v>326</v>
      </c>
      <c r="F21" s="99">
        <f t="shared" si="6"/>
        <v>249</v>
      </c>
      <c r="G21" s="99">
        <f t="shared" si="6"/>
        <v>291</v>
      </c>
      <c r="H21" s="99">
        <f t="shared" si="6"/>
        <v>280</v>
      </c>
      <c r="I21" s="99">
        <f t="shared" si="6"/>
        <v>260</v>
      </c>
      <c r="J21" s="99">
        <f t="shared" si="6"/>
        <v>217</v>
      </c>
      <c r="K21" s="99">
        <f t="shared" si="6"/>
        <v>267</v>
      </c>
      <c r="L21" s="127">
        <v>300</v>
      </c>
      <c r="M21" s="127">
        <v>407</v>
      </c>
      <c r="N21" s="125">
        <v>527</v>
      </c>
    </row>
    <row r="22" spans="1:14" x14ac:dyDescent="0.2">
      <c r="A22" s="124" t="s">
        <v>35</v>
      </c>
      <c r="B22" s="93">
        <v>156</v>
      </c>
      <c r="C22" s="92">
        <v>222</v>
      </c>
      <c r="D22" s="123">
        <v>271</v>
      </c>
      <c r="E22" s="123">
        <v>320</v>
      </c>
      <c r="F22" s="123">
        <v>241</v>
      </c>
      <c r="G22" s="122">
        <v>291</v>
      </c>
      <c r="H22" s="122">
        <v>271</v>
      </c>
      <c r="I22" s="122">
        <v>253</v>
      </c>
      <c r="J22" s="122">
        <v>210</v>
      </c>
      <c r="K22" s="122">
        <v>255</v>
      </c>
      <c r="L22" s="121">
        <f>+L21-L23</f>
        <v>288</v>
      </c>
      <c r="M22" s="121">
        <f>+M21-M23</f>
        <v>403</v>
      </c>
      <c r="N22" s="120">
        <v>523</v>
      </c>
    </row>
    <row r="23" spans="1:14" x14ac:dyDescent="0.2">
      <c r="A23" s="124" t="s">
        <v>34</v>
      </c>
      <c r="B23" s="93">
        <v>4</v>
      </c>
      <c r="C23" s="92">
        <v>1</v>
      </c>
      <c r="D23" s="123">
        <v>4</v>
      </c>
      <c r="E23" s="123">
        <v>6</v>
      </c>
      <c r="F23" s="123">
        <v>8</v>
      </c>
      <c r="G23" s="122">
        <v>0</v>
      </c>
      <c r="H23" s="122">
        <v>9</v>
      </c>
      <c r="I23" s="122">
        <v>7</v>
      </c>
      <c r="J23" s="122">
        <v>7</v>
      </c>
      <c r="K23" s="122">
        <v>12</v>
      </c>
      <c r="L23" s="121">
        <v>12</v>
      </c>
      <c r="M23" s="121">
        <v>4</v>
      </c>
      <c r="N23" s="120">
        <v>4</v>
      </c>
    </row>
    <row r="24" spans="1:14" x14ac:dyDescent="0.2">
      <c r="A24" s="129"/>
      <c r="B24" s="93"/>
      <c r="C24" s="92"/>
      <c r="D24" s="123"/>
      <c r="E24" s="122"/>
      <c r="F24" s="122"/>
      <c r="G24" s="122"/>
      <c r="H24" s="122"/>
      <c r="I24" s="122"/>
      <c r="J24" s="122"/>
      <c r="K24" s="122"/>
      <c r="L24" s="121"/>
      <c r="M24" s="121"/>
      <c r="N24" s="120"/>
    </row>
    <row r="25" spans="1:14" x14ac:dyDescent="0.2">
      <c r="A25" s="128" t="s">
        <v>13</v>
      </c>
      <c r="B25" s="96">
        <f t="shared" ref="B25:K25" si="7">SUM(B26:B27)</f>
        <v>104</v>
      </c>
      <c r="C25" s="95">
        <f t="shared" si="7"/>
        <v>104</v>
      </c>
      <c r="D25" s="99">
        <f t="shared" si="7"/>
        <v>218</v>
      </c>
      <c r="E25" s="99">
        <f t="shared" si="7"/>
        <v>194</v>
      </c>
      <c r="F25" s="99">
        <f t="shared" si="7"/>
        <v>109</v>
      </c>
      <c r="G25" s="99">
        <f t="shared" si="7"/>
        <v>191</v>
      </c>
      <c r="H25" s="99">
        <f t="shared" si="7"/>
        <v>251</v>
      </c>
      <c r="I25" s="99">
        <f t="shared" si="7"/>
        <v>351</v>
      </c>
      <c r="J25" s="99">
        <f t="shared" si="7"/>
        <v>394</v>
      </c>
      <c r="K25" s="99">
        <f t="shared" si="7"/>
        <v>334</v>
      </c>
      <c r="L25" s="127">
        <v>363</v>
      </c>
      <c r="M25" s="126">
        <v>407</v>
      </c>
      <c r="N25" s="125">
        <v>555</v>
      </c>
    </row>
    <row r="26" spans="1:14" x14ac:dyDescent="0.2">
      <c r="A26" s="124" t="s">
        <v>35</v>
      </c>
      <c r="B26" s="93">
        <v>102</v>
      </c>
      <c r="C26" s="92">
        <v>103</v>
      </c>
      <c r="D26" s="123">
        <v>215</v>
      </c>
      <c r="E26" s="123">
        <v>189</v>
      </c>
      <c r="F26" s="123">
        <v>109</v>
      </c>
      <c r="G26" s="122">
        <v>191</v>
      </c>
      <c r="H26" s="122">
        <v>250</v>
      </c>
      <c r="I26" s="122">
        <v>350</v>
      </c>
      <c r="J26" s="122">
        <v>393</v>
      </c>
      <c r="K26" s="122">
        <v>332</v>
      </c>
      <c r="L26" s="121">
        <f>+L25-L27</f>
        <v>359</v>
      </c>
      <c r="M26" s="121">
        <f>+M25-M27</f>
        <v>398</v>
      </c>
      <c r="N26" s="120">
        <v>541</v>
      </c>
    </row>
    <row r="27" spans="1:14" x14ac:dyDescent="0.2">
      <c r="A27" s="124" t="s">
        <v>34</v>
      </c>
      <c r="B27" s="93">
        <v>2</v>
      </c>
      <c r="C27" s="92">
        <v>1</v>
      </c>
      <c r="D27" s="123">
        <v>3</v>
      </c>
      <c r="E27" s="123">
        <v>5</v>
      </c>
      <c r="F27" s="123">
        <v>0</v>
      </c>
      <c r="G27" s="122">
        <v>0</v>
      </c>
      <c r="H27" s="122">
        <v>1</v>
      </c>
      <c r="I27" s="122">
        <v>1</v>
      </c>
      <c r="J27" s="122">
        <v>1</v>
      </c>
      <c r="K27" s="122">
        <v>2</v>
      </c>
      <c r="L27" s="121">
        <v>4</v>
      </c>
      <c r="M27" s="121">
        <v>9</v>
      </c>
      <c r="N27" s="120">
        <v>14</v>
      </c>
    </row>
    <row r="28" spans="1:14" x14ac:dyDescent="0.2">
      <c r="A28" s="129"/>
      <c r="B28" s="93"/>
      <c r="C28" s="92"/>
      <c r="D28" s="123"/>
      <c r="E28" s="122"/>
      <c r="F28" s="122"/>
      <c r="G28" s="122"/>
      <c r="H28" s="122"/>
      <c r="I28" s="122"/>
      <c r="J28" s="122"/>
      <c r="K28" s="122"/>
      <c r="L28" s="121"/>
      <c r="M28" s="121"/>
      <c r="N28" s="120"/>
    </row>
    <row r="29" spans="1:14" x14ac:dyDescent="0.2">
      <c r="A29" s="128" t="s">
        <v>12</v>
      </c>
      <c r="B29" s="96">
        <f t="shared" ref="B29:K29" si="8">SUM(B30:B31)</f>
        <v>226</v>
      </c>
      <c r="C29" s="95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127">
        <v>546</v>
      </c>
      <c r="M29" s="126">
        <v>609</v>
      </c>
      <c r="N29" s="125">
        <v>789</v>
      </c>
    </row>
    <row r="30" spans="1:14" x14ac:dyDescent="0.2">
      <c r="A30" s="124" t="s">
        <v>35</v>
      </c>
      <c r="B30" s="93">
        <v>221</v>
      </c>
      <c r="C30" s="92">
        <v>265</v>
      </c>
      <c r="D30" s="123">
        <v>291</v>
      </c>
      <c r="E30" s="123">
        <v>190</v>
      </c>
      <c r="F30" s="123">
        <v>159</v>
      </c>
      <c r="G30" s="122">
        <v>158</v>
      </c>
      <c r="H30" s="122">
        <v>316</v>
      </c>
      <c r="I30" s="122">
        <v>343</v>
      </c>
      <c r="J30" s="122">
        <v>336</v>
      </c>
      <c r="K30" s="122">
        <v>363</v>
      </c>
      <c r="L30" s="121">
        <f>+L29-L31</f>
        <v>527</v>
      </c>
      <c r="M30" s="121">
        <f>+M29-M31</f>
        <v>591</v>
      </c>
      <c r="N30" s="120">
        <v>767</v>
      </c>
    </row>
    <row r="31" spans="1:14" x14ac:dyDescent="0.2">
      <c r="A31" s="124" t="s">
        <v>34</v>
      </c>
      <c r="B31" s="93">
        <v>5</v>
      </c>
      <c r="C31" s="92">
        <v>1</v>
      </c>
      <c r="D31" s="123">
        <v>6</v>
      </c>
      <c r="E31" s="123">
        <v>1</v>
      </c>
      <c r="F31" s="123">
        <v>10</v>
      </c>
      <c r="G31" s="122">
        <v>12</v>
      </c>
      <c r="H31" s="122">
        <v>10</v>
      </c>
      <c r="I31" s="122">
        <v>10</v>
      </c>
      <c r="J31" s="122">
        <v>10</v>
      </c>
      <c r="K31" s="122">
        <v>22</v>
      </c>
      <c r="L31" s="121">
        <v>19</v>
      </c>
      <c r="M31" s="121">
        <v>18</v>
      </c>
      <c r="N31" s="120">
        <v>22</v>
      </c>
    </row>
    <row r="32" spans="1:14" x14ac:dyDescent="0.2">
      <c r="A32" s="129"/>
      <c r="B32" s="93"/>
      <c r="C32" s="92"/>
      <c r="D32" s="123"/>
      <c r="E32" s="122"/>
      <c r="F32" s="122"/>
      <c r="G32" s="122"/>
      <c r="H32" s="122"/>
      <c r="I32" s="122"/>
      <c r="J32" s="122"/>
      <c r="K32" s="122"/>
      <c r="L32" s="121"/>
      <c r="M32" s="121"/>
      <c r="N32" s="120"/>
    </row>
    <row r="33" spans="1:14" x14ac:dyDescent="0.2">
      <c r="A33" s="128" t="s">
        <v>11</v>
      </c>
      <c r="B33" s="96">
        <f t="shared" ref="B33:K33" si="9">SUM(B34:B35)</f>
        <v>3103</v>
      </c>
      <c r="C33" s="95">
        <f t="shared" si="9"/>
        <v>1971</v>
      </c>
      <c r="D33" s="99">
        <f t="shared" si="9"/>
        <v>2166</v>
      </c>
      <c r="E33" s="99">
        <f t="shared" si="9"/>
        <v>2266</v>
      </c>
      <c r="F33" s="99">
        <f t="shared" si="9"/>
        <v>2707</v>
      </c>
      <c r="G33" s="99">
        <f t="shared" si="9"/>
        <v>2620</v>
      </c>
      <c r="H33" s="99">
        <f t="shared" si="9"/>
        <v>2524</v>
      </c>
      <c r="I33" s="99">
        <f t="shared" si="9"/>
        <v>2835</v>
      </c>
      <c r="J33" s="99">
        <f t="shared" si="9"/>
        <v>2487</v>
      </c>
      <c r="K33" s="99">
        <f t="shared" si="9"/>
        <v>2558</v>
      </c>
      <c r="L33" s="127">
        <v>3255</v>
      </c>
      <c r="M33" s="126">
        <v>4017</v>
      </c>
      <c r="N33" s="125">
        <v>5466</v>
      </c>
    </row>
    <row r="34" spans="1:14" x14ac:dyDescent="0.2">
      <c r="A34" s="124" t="s">
        <v>35</v>
      </c>
      <c r="B34" s="93">
        <v>2940</v>
      </c>
      <c r="C34" s="92">
        <v>1877</v>
      </c>
      <c r="D34" s="123">
        <v>2076</v>
      </c>
      <c r="E34" s="122">
        <v>1971</v>
      </c>
      <c r="F34" s="123">
        <v>2531</v>
      </c>
      <c r="G34" s="122">
        <v>2383</v>
      </c>
      <c r="H34" s="122">
        <v>2355</v>
      </c>
      <c r="I34" s="122">
        <v>2573</v>
      </c>
      <c r="J34" s="122">
        <v>2231</v>
      </c>
      <c r="K34" s="122">
        <v>2312</v>
      </c>
      <c r="L34" s="121">
        <f>+L33-L35</f>
        <v>3005</v>
      </c>
      <c r="M34" s="121">
        <f>+M33-M35</f>
        <v>3737</v>
      </c>
      <c r="N34" s="120">
        <v>5050</v>
      </c>
    </row>
    <row r="35" spans="1:14" x14ac:dyDescent="0.2">
      <c r="A35" s="124" t="s">
        <v>34</v>
      </c>
      <c r="B35" s="93">
        <v>163</v>
      </c>
      <c r="C35" s="92">
        <v>94</v>
      </c>
      <c r="D35" s="123">
        <v>90</v>
      </c>
      <c r="E35" s="122">
        <v>295</v>
      </c>
      <c r="F35" s="123">
        <v>176</v>
      </c>
      <c r="G35" s="122">
        <v>237</v>
      </c>
      <c r="H35" s="122">
        <v>169</v>
      </c>
      <c r="I35" s="122">
        <v>262</v>
      </c>
      <c r="J35" s="122">
        <v>256</v>
      </c>
      <c r="K35" s="122">
        <v>246</v>
      </c>
      <c r="L35" s="121">
        <v>250</v>
      </c>
      <c r="M35" s="121">
        <v>280</v>
      </c>
      <c r="N35" s="120">
        <v>416</v>
      </c>
    </row>
    <row r="36" spans="1:14" x14ac:dyDescent="0.2">
      <c r="A36" s="130"/>
      <c r="B36" s="93"/>
      <c r="C36" s="92"/>
      <c r="D36" s="123"/>
      <c r="E36" s="122"/>
      <c r="F36" s="122"/>
      <c r="G36" s="122"/>
      <c r="H36" s="122"/>
      <c r="I36" s="122"/>
      <c r="J36" s="122"/>
      <c r="K36" s="122"/>
      <c r="L36" s="121"/>
      <c r="M36" s="121"/>
      <c r="N36" s="120"/>
    </row>
    <row r="37" spans="1:14" x14ac:dyDescent="0.2">
      <c r="A37" s="128" t="s">
        <v>10</v>
      </c>
      <c r="B37" s="96">
        <f t="shared" ref="B37:K37" si="10">SUM(B38:B39)</f>
        <v>204</v>
      </c>
      <c r="C37" s="95">
        <f t="shared" si="10"/>
        <v>159</v>
      </c>
      <c r="D37" s="99">
        <f t="shared" si="10"/>
        <v>266</v>
      </c>
      <c r="E37" s="99">
        <f t="shared" si="10"/>
        <v>250</v>
      </c>
      <c r="F37" s="99">
        <f t="shared" si="10"/>
        <v>239</v>
      </c>
      <c r="G37" s="99">
        <f t="shared" si="10"/>
        <v>268</v>
      </c>
      <c r="H37" s="99">
        <f t="shared" si="10"/>
        <v>372</v>
      </c>
      <c r="I37" s="99">
        <f t="shared" si="10"/>
        <v>400</v>
      </c>
      <c r="J37" s="99">
        <f t="shared" si="10"/>
        <v>449</v>
      </c>
      <c r="K37" s="99">
        <f t="shared" si="10"/>
        <v>568</v>
      </c>
      <c r="L37" s="127">
        <v>544</v>
      </c>
      <c r="M37" s="126">
        <v>606</v>
      </c>
      <c r="N37" s="125">
        <v>736</v>
      </c>
    </row>
    <row r="38" spans="1:14" x14ac:dyDescent="0.2">
      <c r="A38" s="124" t="s">
        <v>35</v>
      </c>
      <c r="B38" s="93">
        <v>198</v>
      </c>
      <c r="C38" s="92">
        <v>157</v>
      </c>
      <c r="D38" s="123">
        <v>261</v>
      </c>
      <c r="E38" s="123">
        <v>248</v>
      </c>
      <c r="F38" s="123">
        <v>237</v>
      </c>
      <c r="G38" s="122">
        <v>258</v>
      </c>
      <c r="H38" s="122">
        <v>363</v>
      </c>
      <c r="I38" s="122">
        <v>395</v>
      </c>
      <c r="J38" s="122">
        <v>444</v>
      </c>
      <c r="K38" s="122">
        <v>556</v>
      </c>
      <c r="L38" s="121">
        <v>533</v>
      </c>
      <c r="M38" s="121">
        <v>596</v>
      </c>
      <c r="N38" s="120">
        <v>732</v>
      </c>
    </row>
    <row r="39" spans="1:14" x14ac:dyDescent="0.2">
      <c r="A39" s="124" t="s">
        <v>34</v>
      </c>
      <c r="B39" s="93">
        <v>6</v>
      </c>
      <c r="C39" s="92">
        <v>2</v>
      </c>
      <c r="D39" s="123">
        <v>5</v>
      </c>
      <c r="E39" s="123">
        <v>2</v>
      </c>
      <c r="F39" s="123">
        <v>2</v>
      </c>
      <c r="G39" s="122">
        <v>10</v>
      </c>
      <c r="H39" s="122">
        <v>9</v>
      </c>
      <c r="I39" s="122">
        <v>5</v>
      </c>
      <c r="J39" s="122">
        <v>5</v>
      </c>
      <c r="K39" s="122">
        <v>12</v>
      </c>
      <c r="L39" s="121">
        <v>11</v>
      </c>
      <c r="M39" s="121">
        <v>10</v>
      </c>
      <c r="N39" s="120">
        <v>4</v>
      </c>
    </row>
    <row r="40" spans="1:14" x14ac:dyDescent="0.2">
      <c r="A40" s="129"/>
      <c r="B40" s="93"/>
      <c r="C40" s="92"/>
      <c r="D40" s="123"/>
      <c r="E40" s="122"/>
      <c r="F40" s="122"/>
      <c r="G40" s="122"/>
      <c r="H40" s="122"/>
      <c r="I40" s="122"/>
      <c r="J40" s="122"/>
      <c r="K40" s="122"/>
      <c r="L40" s="121"/>
      <c r="M40" s="121"/>
      <c r="N40" s="120"/>
    </row>
    <row r="41" spans="1:14" x14ac:dyDescent="0.2">
      <c r="A41" s="128" t="s">
        <v>9</v>
      </c>
      <c r="B41" s="96">
        <f t="shared" ref="B41:K41" si="11">SUM(B42:B43)</f>
        <v>42</v>
      </c>
      <c r="C41" s="95">
        <f t="shared" si="11"/>
        <v>53</v>
      </c>
      <c r="D41" s="99">
        <f t="shared" si="11"/>
        <v>81</v>
      </c>
      <c r="E41" s="99">
        <f t="shared" si="11"/>
        <v>109</v>
      </c>
      <c r="F41" s="99">
        <f t="shared" si="11"/>
        <v>166</v>
      </c>
      <c r="G41" s="99">
        <f t="shared" si="11"/>
        <v>135</v>
      </c>
      <c r="H41" s="99">
        <f t="shared" si="11"/>
        <v>96</v>
      </c>
      <c r="I41" s="99">
        <f t="shared" si="11"/>
        <v>87</v>
      </c>
      <c r="J41" s="99">
        <f t="shared" si="11"/>
        <v>115</v>
      </c>
      <c r="K41" s="99">
        <f t="shared" si="11"/>
        <v>119</v>
      </c>
      <c r="L41" s="127">
        <v>160</v>
      </c>
      <c r="M41" s="126">
        <v>167</v>
      </c>
      <c r="N41" s="125">
        <v>268</v>
      </c>
    </row>
    <row r="42" spans="1:14" x14ac:dyDescent="0.2">
      <c r="A42" s="124" t="s">
        <v>35</v>
      </c>
      <c r="B42" s="93">
        <v>37</v>
      </c>
      <c r="C42" s="92">
        <v>47</v>
      </c>
      <c r="D42" s="123">
        <v>47</v>
      </c>
      <c r="E42" s="123">
        <v>67</v>
      </c>
      <c r="F42" s="123">
        <v>123</v>
      </c>
      <c r="G42" s="122">
        <v>102</v>
      </c>
      <c r="H42" s="122">
        <v>61</v>
      </c>
      <c r="I42" s="122">
        <v>62</v>
      </c>
      <c r="J42" s="122">
        <v>87</v>
      </c>
      <c r="K42" s="122">
        <v>88</v>
      </c>
      <c r="L42" s="121">
        <v>133</v>
      </c>
      <c r="M42" s="121">
        <v>145</v>
      </c>
      <c r="N42" s="120">
        <v>246</v>
      </c>
    </row>
    <row r="43" spans="1:14" x14ac:dyDescent="0.2">
      <c r="A43" s="119" t="s">
        <v>34</v>
      </c>
      <c r="B43" s="89">
        <v>5</v>
      </c>
      <c r="C43" s="88">
        <v>6</v>
      </c>
      <c r="D43" s="118">
        <v>34</v>
      </c>
      <c r="E43" s="118">
        <v>42</v>
      </c>
      <c r="F43" s="118">
        <v>43</v>
      </c>
      <c r="G43" s="117">
        <v>33</v>
      </c>
      <c r="H43" s="117">
        <v>35</v>
      </c>
      <c r="I43" s="117">
        <v>25</v>
      </c>
      <c r="J43" s="117">
        <v>28</v>
      </c>
      <c r="K43" s="117">
        <v>31</v>
      </c>
      <c r="L43" s="116">
        <v>27</v>
      </c>
      <c r="M43" s="116">
        <v>22</v>
      </c>
      <c r="N43" s="115">
        <v>22</v>
      </c>
    </row>
    <row r="44" spans="1:14" x14ac:dyDescent="0.2">
      <c r="A44" s="30" t="s">
        <v>5</v>
      </c>
      <c r="B44" s="114"/>
      <c r="C44" s="114"/>
      <c r="D44" s="114"/>
      <c r="E44" s="114"/>
      <c r="F44" s="31"/>
      <c r="G44" s="31"/>
      <c r="H44" s="111"/>
      <c r="I44" s="111"/>
      <c r="J44" s="111"/>
      <c r="K44" s="110"/>
      <c r="L44" s="110"/>
      <c r="M44" s="110"/>
    </row>
    <row r="45" spans="1:14" x14ac:dyDescent="0.2">
      <c r="A45" s="113" t="s">
        <v>29</v>
      </c>
      <c r="B45" s="112"/>
      <c r="C45" s="112"/>
      <c r="D45" s="112"/>
      <c r="E45" s="112"/>
      <c r="F45" s="31"/>
      <c r="G45" s="31"/>
      <c r="H45" s="111"/>
      <c r="I45" s="111"/>
      <c r="J45" s="111"/>
      <c r="K45" s="110"/>
      <c r="L45" s="110"/>
      <c r="M45" s="110"/>
    </row>
    <row r="46" spans="1:14" x14ac:dyDescent="0.2">
      <c r="A46" s="33" t="s">
        <v>28</v>
      </c>
      <c r="B46" s="31"/>
      <c r="C46" s="112"/>
      <c r="D46" s="112"/>
      <c r="E46" s="112"/>
      <c r="F46" s="31"/>
      <c r="G46" s="31"/>
      <c r="H46" s="111"/>
      <c r="I46" s="111"/>
      <c r="J46" s="111"/>
      <c r="K46" s="110"/>
      <c r="L46" s="110"/>
      <c r="M46" s="110"/>
    </row>
    <row r="47" spans="1:14" x14ac:dyDescent="0.2">
      <c r="A47" s="33" t="s">
        <v>27</v>
      </c>
      <c r="B47" s="31"/>
      <c r="C47" s="112"/>
      <c r="D47" s="112"/>
      <c r="E47" s="112"/>
      <c r="F47" s="31"/>
      <c r="G47" s="31"/>
      <c r="H47" s="111"/>
      <c r="I47" s="111"/>
      <c r="J47" s="111"/>
      <c r="K47" s="110"/>
      <c r="L47" s="110"/>
      <c r="M47" s="110"/>
    </row>
    <row r="48" spans="1:14" x14ac:dyDescent="0.2">
      <c r="A48" s="33" t="s">
        <v>26</v>
      </c>
      <c r="B48" s="112"/>
      <c r="C48" s="112"/>
      <c r="D48" s="112"/>
      <c r="E48" s="112"/>
      <c r="F48" s="31"/>
      <c r="G48" s="31"/>
      <c r="H48" s="111"/>
      <c r="I48" s="111"/>
      <c r="J48" s="111"/>
      <c r="K48" s="110"/>
      <c r="L48" s="110"/>
      <c r="M48" s="110"/>
    </row>
    <row r="49" spans="1:9" x14ac:dyDescent="0.2">
      <c r="A49" s="108"/>
      <c r="B49" s="109"/>
      <c r="C49" s="109"/>
      <c r="D49" s="109"/>
      <c r="E49" s="109"/>
      <c r="F49" s="108"/>
      <c r="G49" s="108"/>
      <c r="H49" s="106"/>
      <c r="I49" s="106"/>
    </row>
    <row r="50" spans="1:9" x14ac:dyDescent="0.2">
      <c r="A50" s="106"/>
      <c r="B50" s="107"/>
      <c r="C50" s="107"/>
      <c r="D50" s="107"/>
      <c r="E50" s="107"/>
      <c r="F50" s="106"/>
      <c r="G50" s="106"/>
      <c r="H50" s="106"/>
      <c r="I50" s="106"/>
    </row>
    <row r="51" spans="1:9" x14ac:dyDescent="0.2">
      <c r="A51" s="106"/>
      <c r="B51" s="107"/>
      <c r="C51" s="107"/>
      <c r="D51" s="107"/>
      <c r="E51" s="107"/>
      <c r="F51" s="106"/>
      <c r="G51" s="106"/>
      <c r="H51" s="106"/>
      <c r="I51" s="106"/>
    </row>
    <row r="52" spans="1:9" x14ac:dyDescent="0.2">
      <c r="A52" s="106"/>
      <c r="B52" s="107"/>
      <c r="C52" s="107"/>
      <c r="D52" s="107"/>
      <c r="E52" s="107"/>
      <c r="F52" s="106"/>
      <c r="G52" s="106"/>
      <c r="H52" s="106"/>
      <c r="I52" s="106"/>
    </row>
    <row r="53" spans="1:9" x14ac:dyDescent="0.2">
      <c r="B53" s="105"/>
      <c r="C53" s="105"/>
      <c r="D53" s="105"/>
      <c r="E53" s="105"/>
    </row>
    <row r="54" spans="1:9" x14ac:dyDescent="0.2">
      <c r="B54" s="105"/>
      <c r="C54" s="105"/>
      <c r="D54" s="105"/>
      <c r="E54" s="105"/>
    </row>
    <row r="55" spans="1:9" x14ac:dyDescent="0.2">
      <c r="B55" s="105"/>
      <c r="C55" s="105"/>
      <c r="D55" s="105"/>
      <c r="E55" s="105"/>
    </row>
    <row r="56" spans="1:9" x14ac:dyDescent="0.2">
      <c r="B56" s="105"/>
      <c r="C56" s="105"/>
      <c r="D56" s="105"/>
      <c r="E56" s="105"/>
    </row>
    <row r="57" spans="1:9" x14ac:dyDescent="0.2">
      <c r="B57" s="105"/>
      <c r="C57" s="105"/>
      <c r="D57" s="105"/>
      <c r="E57" s="105"/>
    </row>
    <row r="58" spans="1:9" x14ac:dyDescent="0.2">
      <c r="B58" s="105"/>
      <c r="C58" s="105"/>
      <c r="D58" s="105"/>
      <c r="E58" s="105"/>
    </row>
    <row r="59" spans="1:9" x14ac:dyDescent="0.2">
      <c r="B59" s="105"/>
      <c r="C59" s="105"/>
      <c r="D59" s="105"/>
      <c r="E59" s="105"/>
    </row>
    <row r="60" spans="1:9" x14ac:dyDescent="0.2">
      <c r="B60" s="105"/>
      <c r="C60" s="105"/>
      <c r="D60" s="105"/>
      <c r="E60" s="105"/>
    </row>
    <row r="61" spans="1:9" x14ac:dyDescent="0.2">
      <c r="B61" s="105"/>
      <c r="C61" s="105"/>
      <c r="D61" s="105"/>
      <c r="E61" s="105"/>
    </row>
    <row r="62" spans="1:9" x14ac:dyDescent="0.2">
      <c r="B62" s="105"/>
      <c r="C62" s="105"/>
      <c r="D62" s="105"/>
      <c r="E62" s="105"/>
    </row>
    <row r="63" spans="1:9" x14ac:dyDescent="0.2">
      <c r="B63" s="105"/>
      <c r="C63" s="105"/>
      <c r="D63" s="105"/>
      <c r="E63" s="105"/>
    </row>
    <row r="64" spans="1:9" x14ac:dyDescent="0.2">
      <c r="B64" s="105"/>
      <c r="C64" s="105"/>
      <c r="D64" s="105"/>
      <c r="E64" s="105"/>
    </row>
    <row r="65" spans="2:5" x14ac:dyDescent="0.2">
      <c r="B65" s="105"/>
      <c r="C65" s="105"/>
      <c r="D65" s="105"/>
      <c r="E65" s="105"/>
    </row>
    <row r="66" spans="2:5" x14ac:dyDescent="0.2">
      <c r="B66" s="105"/>
      <c r="C66" s="105"/>
      <c r="D66" s="105"/>
      <c r="E66" s="105"/>
    </row>
    <row r="67" spans="2:5" x14ac:dyDescent="0.2">
      <c r="B67" s="105"/>
      <c r="C67" s="105"/>
      <c r="D67" s="105"/>
      <c r="E67" s="105"/>
    </row>
    <row r="68" spans="2:5" x14ac:dyDescent="0.2">
      <c r="B68" s="105"/>
      <c r="C68" s="105"/>
      <c r="D68" s="105"/>
      <c r="E68" s="105"/>
    </row>
    <row r="69" spans="2:5" x14ac:dyDescent="0.2">
      <c r="B69" s="105"/>
      <c r="C69" s="105"/>
      <c r="D69" s="105"/>
      <c r="E69" s="105"/>
    </row>
    <row r="70" spans="2:5" x14ac:dyDescent="0.2">
      <c r="B70" s="105"/>
      <c r="C70" s="105"/>
      <c r="D70" s="105"/>
      <c r="E70" s="105"/>
    </row>
    <row r="71" spans="2:5" x14ac:dyDescent="0.2">
      <c r="B71" s="105"/>
      <c r="C71" s="105"/>
      <c r="D71" s="105"/>
      <c r="E71" s="105"/>
    </row>
    <row r="72" spans="2:5" x14ac:dyDescent="0.2">
      <c r="B72" s="105"/>
      <c r="C72" s="105"/>
      <c r="D72" s="105"/>
      <c r="E72" s="105"/>
    </row>
    <row r="73" spans="2:5" x14ac:dyDescent="0.2">
      <c r="B73" s="105"/>
      <c r="C73" s="105"/>
      <c r="D73" s="105"/>
      <c r="E73" s="105"/>
    </row>
    <row r="74" spans="2:5" x14ac:dyDescent="0.2">
      <c r="B74" s="105"/>
      <c r="C74" s="105"/>
      <c r="D74" s="105"/>
      <c r="E74" s="105"/>
    </row>
    <row r="75" spans="2:5" x14ac:dyDescent="0.2">
      <c r="B75" s="105"/>
      <c r="C75" s="105"/>
      <c r="D75" s="105"/>
      <c r="E75" s="105"/>
    </row>
    <row r="76" spans="2:5" x14ac:dyDescent="0.2">
      <c r="B76" s="105"/>
      <c r="C76" s="105"/>
      <c r="D76" s="105"/>
      <c r="E76" s="105"/>
    </row>
    <row r="77" spans="2:5" x14ac:dyDescent="0.2">
      <c r="B77" s="105"/>
      <c r="C77" s="105"/>
      <c r="D77" s="105"/>
      <c r="E77" s="105"/>
    </row>
    <row r="78" spans="2:5" x14ac:dyDescent="0.2">
      <c r="B78" s="105"/>
      <c r="C78" s="105"/>
      <c r="D78" s="105"/>
      <c r="E78" s="105"/>
    </row>
    <row r="79" spans="2:5" x14ac:dyDescent="0.2">
      <c r="B79" s="105"/>
      <c r="C79" s="105"/>
      <c r="D79" s="105"/>
      <c r="E79" s="105"/>
    </row>
    <row r="80" spans="2:5" x14ac:dyDescent="0.2">
      <c r="B80" s="105"/>
      <c r="C80" s="105"/>
      <c r="D80" s="105"/>
      <c r="E80" s="105"/>
    </row>
    <row r="81" spans="2:5" x14ac:dyDescent="0.2">
      <c r="B81" s="105"/>
      <c r="C81" s="105"/>
      <c r="D81" s="105"/>
      <c r="E81" s="105"/>
    </row>
    <row r="82" spans="2:5" x14ac:dyDescent="0.2">
      <c r="B82" s="105"/>
      <c r="C82" s="105"/>
      <c r="D82" s="105"/>
      <c r="E82" s="105"/>
    </row>
    <row r="83" spans="2:5" x14ac:dyDescent="0.2">
      <c r="B83" s="105"/>
      <c r="C83" s="105"/>
      <c r="D83" s="105"/>
      <c r="E83" s="105"/>
    </row>
    <row r="84" spans="2:5" x14ac:dyDescent="0.2">
      <c r="B84" s="105"/>
      <c r="C84" s="105"/>
      <c r="D84" s="105"/>
      <c r="E84" s="105"/>
    </row>
    <row r="85" spans="2:5" x14ac:dyDescent="0.2">
      <c r="B85" s="105"/>
      <c r="C85" s="105"/>
      <c r="D85" s="105"/>
      <c r="E85" s="105"/>
    </row>
    <row r="86" spans="2:5" x14ac:dyDescent="0.2">
      <c r="B86" s="105"/>
      <c r="C86" s="105"/>
      <c r="D86" s="105"/>
      <c r="E86" s="105"/>
    </row>
    <row r="87" spans="2:5" x14ac:dyDescent="0.2">
      <c r="B87" s="105"/>
      <c r="C87" s="105"/>
      <c r="D87" s="105"/>
      <c r="E87" s="105"/>
    </row>
    <row r="88" spans="2:5" x14ac:dyDescent="0.2">
      <c r="B88" s="105"/>
      <c r="C88" s="105"/>
      <c r="D88" s="105"/>
      <c r="E88" s="105"/>
    </row>
    <row r="89" spans="2:5" x14ac:dyDescent="0.2">
      <c r="B89" s="105"/>
      <c r="C89" s="105"/>
      <c r="D89" s="105"/>
      <c r="E89" s="105"/>
    </row>
    <row r="90" spans="2:5" x14ac:dyDescent="0.2">
      <c r="B90" s="105"/>
      <c r="C90" s="105"/>
      <c r="D90" s="105"/>
      <c r="E90" s="105"/>
    </row>
    <row r="91" spans="2:5" x14ac:dyDescent="0.2">
      <c r="B91" s="105"/>
      <c r="C91" s="105"/>
      <c r="D91" s="105"/>
      <c r="E91" s="105"/>
    </row>
    <row r="92" spans="2:5" x14ac:dyDescent="0.2">
      <c r="B92" s="105"/>
      <c r="C92" s="105"/>
      <c r="D92" s="105"/>
      <c r="E92" s="105"/>
    </row>
    <row r="93" spans="2:5" x14ac:dyDescent="0.2">
      <c r="B93" s="105"/>
      <c r="C93" s="105"/>
      <c r="D93" s="105"/>
      <c r="E93" s="105"/>
    </row>
    <row r="94" spans="2:5" x14ac:dyDescent="0.2">
      <c r="B94" s="105"/>
      <c r="C94" s="105"/>
      <c r="D94" s="105"/>
      <c r="E94" s="105"/>
    </row>
    <row r="95" spans="2:5" x14ac:dyDescent="0.2">
      <c r="B95" s="105"/>
      <c r="C95" s="105"/>
      <c r="D95" s="105"/>
      <c r="E95" s="105"/>
    </row>
    <row r="96" spans="2:5" x14ac:dyDescent="0.2">
      <c r="B96" s="105"/>
      <c r="C96" s="105"/>
      <c r="D96" s="105"/>
      <c r="E96" s="105"/>
    </row>
    <row r="97" spans="2:5" x14ac:dyDescent="0.2">
      <c r="B97" s="105"/>
      <c r="C97" s="105"/>
      <c r="D97" s="105"/>
      <c r="E97" s="105"/>
    </row>
    <row r="98" spans="2:5" x14ac:dyDescent="0.2">
      <c r="B98" s="105"/>
      <c r="C98" s="105"/>
      <c r="D98" s="105"/>
      <c r="E98" s="105"/>
    </row>
    <row r="99" spans="2:5" x14ac:dyDescent="0.2">
      <c r="B99" s="105"/>
      <c r="C99" s="105"/>
      <c r="D99" s="105"/>
      <c r="E99" s="105"/>
    </row>
    <row r="100" spans="2:5" x14ac:dyDescent="0.2">
      <c r="B100" s="105"/>
      <c r="C100" s="105"/>
      <c r="D100" s="105"/>
      <c r="E100" s="105"/>
    </row>
    <row r="101" spans="2:5" x14ac:dyDescent="0.2">
      <c r="B101" s="105"/>
      <c r="C101" s="105"/>
      <c r="D101" s="105"/>
      <c r="E101" s="105"/>
    </row>
    <row r="102" spans="2:5" x14ac:dyDescent="0.2">
      <c r="B102" s="105"/>
      <c r="C102" s="105"/>
      <c r="D102" s="105"/>
      <c r="E102" s="105"/>
    </row>
    <row r="103" spans="2:5" x14ac:dyDescent="0.2">
      <c r="B103" s="105"/>
      <c r="C103" s="105"/>
      <c r="D103" s="105"/>
      <c r="E103" s="105"/>
    </row>
    <row r="104" spans="2:5" x14ac:dyDescent="0.2">
      <c r="B104" s="105"/>
      <c r="C104" s="105"/>
      <c r="D104" s="105"/>
      <c r="E104" s="105"/>
    </row>
    <row r="105" spans="2:5" x14ac:dyDescent="0.2">
      <c r="B105" s="105"/>
      <c r="C105" s="105"/>
      <c r="D105" s="105"/>
      <c r="E105" s="105"/>
    </row>
    <row r="106" spans="2:5" x14ac:dyDescent="0.2">
      <c r="B106" s="105"/>
      <c r="C106" s="105"/>
      <c r="D106" s="105"/>
      <c r="E106" s="105"/>
    </row>
    <row r="107" spans="2:5" x14ac:dyDescent="0.2">
      <c r="B107" s="105"/>
      <c r="C107" s="105"/>
      <c r="D107" s="105"/>
      <c r="E107" s="105"/>
    </row>
    <row r="108" spans="2:5" x14ac:dyDescent="0.2">
      <c r="B108" s="105"/>
      <c r="C108" s="105"/>
      <c r="D108" s="105"/>
      <c r="E108" s="105"/>
    </row>
    <row r="109" spans="2:5" x14ac:dyDescent="0.2">
      <c r="B109" s="105"/>
      <c r="C109" s="105"/>
      <c r="D109" s="105"/>
      <c r="E109" s="105"/>
    </row>
    <row r="110" spans="2:5" x14ac:dyDescent="0.2">
      <c r="B110" s="105"/>
      <c r="C110" s="105"/>
      <c r="D110" s="105"/>
      <c r="E110" s="105"/>
    </row>
    <row r="111" spans="2:5" x14ac:dyDescent="0.2">
      <c r="B111" s="105"/>
      <c r="C111" s="105"/>
      <c r="D111" s="105"/>
      <c r="E111" s="105"/>
    </row>
    <row r="112" spans="2:5" x14ac:dyDescent="0.2">
      <c r="B112" s="105"/>
      <c r="C112" s="105"/>
      <c r="D112" s="105"/>
      <c r="E112" s="105"/>
    </row>
    <row r="113" spans="2:5" x14ac:dyDescent="0.2">
      <c r="B113" s="105"/>
      <c r="C113" s="105"/>
      <c r="D113" s="105"/>
      <c r="E113" s="105"/>
    </row>
    <row r="114" spans="2:5" x14ac:dyDescent="0.2">
      <c r="B114" s="105"/>
      <c r="C114" s="105"/>
      <c r="D114" s="105"/>
      <c r="E114" s="105"/>
    </row>
    <row r="115" spans="2:5" x14ac:dyDescent="0.2">
      <c r="B115" s="105"/>
      <c r="C115" s="105"/>
      <c r="D115" s="105"/>
      <c r="E115" s="105"/>
    </row>
    <row r="116" spans="2:5" x14ac:dyDescent="0.2">
      <c r="B116" s="105"/>
      <c r="C116" s="105"/>
      <c r="D116" s="105"/>
      <c r="E116" s="105"/>
    </row>
    <row r="117" spans="2:5" x14ac:dyDescent="0.2">
      <c r="B117" s="105"/>
      <c r="C117" s="105"/>
      <c r="D117" s="105"/>
      <c r="E117" s="105"/>
    </row>
    <row r="118" spans="2:5" x14ac:dyDescent="0.2">
      <c r="B118" s="105"/>
      <c r="C118" s="105"/>
      <c r="D118" s="105"/>
      <c r="E118" s="105"/>
    </row>
    <row r="119" spans="2:5" x14ac:dyDescent="0.2">
      <c r="B119" s="105"/>
      <c r="C119" s="105"/>
      <c r="D119" s="105"/>
      <c r="E119" s="105"/>
    </row>
    <row r="120" spans="2:5" x14ac:dyDescent="0.2">
      <c r="B120" s="105"/>
      <c r="C120" s="105"/>
      <c r="D120" s="105"/>
      <c r="E120" s="105"/>
    </row>
    <row r="121" spans="2:5" x14ac:dyDescent="0.2">
      <c r="B121" s="105"/>
      <c r="C121" s="105"/>
      <c r="D121" s="105"/>
      <c r="E121" s="105"/>
    </row>
    <row r="122" spans="2:5" x14ac:dyDescent="0.2">
      <c r="B122" s="105"/>
      <c r="C122" s="105"/>
      <c r="D122" s="105"/>
      <c r="E122" s="105"/>
    </row>
    <row r="123" spans="2:5" x14ac:dyDescent="0.2">
      <c r="B123" s="105"/>
      <c r="C123" s="105"/>
      <c r="D123" s="105"/>
      <c r="E123" s="105"/>
    </row>
    <row r="124" spans="2:5" x14ac:dyDescent="0.2">
      <c r="B124" s="105"/>
      <c r="C124" s="105"/>
      <c r="D124" s="105"/>
      <c r="E124" s="105"/>
    </row>
    <row r="125" spans="2:5" x14ac:dyDescent="0.2">
      <c r="B125" s="105"/>
      <c r="C125" s="105"/>
      <c r="D125" s="105"/>
      <c r="E125" s="105"/>
    </row>
    <row r="126" spans="2:5" x14ac:dyDescent="0.2">
      <c r="B126" s="105"/>
      <c r="C126" s="105"/>
      <c r="D126" s="105"/>
      <c r="E126" s="105"/>
    </row>
    <row r="127" spans="2:5" x14ac:dyDescent="0.2">
      <c r="B127" s="105"/>
      <c r="C127" s="105"/>
      <c r="D127" s="105"/>
      <c r="E127" s="105"/>
    </row>
    <row r="128" spans="2:5" x14ac:dyDescent="0.2">
      <c r="B128" s="105"/>
      <c r="C128" s="105"/>
      <c r="D128" s="105"/>
      <c r="E128" s="105"/>
    </row>
    <row r="129" spans="2:5" x14ac:dyDescent="0.2">
      <c r="B129" s="105"/>
      <c r="C129" s="105"/>
      <c r="D129" s="105"/>
      <c r="E129" s="105"/>
    </row>
    <row r="130" spans="2:5" x14ac:dyDescent="0.2">
      <c r="B130" s="105"/>
      <c r="C130" s="105"/>
      <c r="D130" s="105"/>
      <c r="E130" s="105"/>
    </row>
    <row r="131" spans="2:5" x14ac:dyDescent="0.2">
      <c r="B131" s="105"/>
      <c r="C131" s="105"/>
      <c r="D131" s="105"/>
      <c r="E131" s="105"/>
    </row>
    <row r="132" spans="2:5" x14ac:dyDescent="0.2">
      <c r="B132" s="105"/>
      <c r="C132" s="105"/>
      <c r="D132" s="105"/>
      <c r="E132" s="105"/>
    </row>
    <row r="133" spans="2:5" x14ac:dyDescent="0.2">
      <c r="B133" s="105"/>
      <c r="C133" s="105"/>
      <c r="D133" s="105"/>
      <c r="E133" s="105"/>
    </row>
    <row r="134" spans="2:5" x14ac:dyDescent="0.2">
      <c r="B134" s="105"/>
      <c r="C134" s="105"/>
      <c r="D134" s="105"/>
      <c r="E134" s="105"/>
    </row>
    <row r="135" spans="2:5" x14ac:dyDescent="0.2">
      <c r="B135" s="105"/>
      <c r="C135" s="105"/>
      <c r="D135" s="105"/>
      <c r="E135" s="105"/>
    </row>
    <row r="136" spans="2:5" x14ac:dyDescent="0.2">
      <c r="B136" s="105"/>
      <c r="C136" s="105"/>
      <c r="D136" s="105"/>
      <c r="E136" s="105"/>
    </row>
    <row r="137" spans="2:5" x14ac:dyDescent="0.2">
      <c r="B137" s="105"/>
      <c r="C137" s="105"/>
      <c r="D137" s="105"/>
      <c r="E137" s="105"/>
    </row>
    <row r="138" spans="2:5" x14ac:dyDescent="0.2">
      <c r="B138" s="105"/>
      <c r="C138" s="105"/>
      <c r="D138" s="105"/>
      <c r="E138" s="105"/>
    </row>
    <row r="139" spans="2:5" x14ac:dyDescent="0.2">
      <c r="B139" s="105"/>
      <c r="C139" s="105"/>
      <c r="D139" s="105"/>
      <c r="E139" s="105"/>
    </row>
    <row r="140" spans="2:5" x14ac:dyDescent="0.2">
      <c r="B140" s="105"/>
      <c r="C140" s="105"/>
      <c r="D140" s="105"/>
      <c r="E140" s="105"/>
    </row>
    <row r="141" spans="2:5" x14ac:dyDescent="0.2">
      <c r="B141" s="105"/>
      <c r="C141" s="105"/>
      <c r="D141" s="105"/>
      <c r="E141" s="105"/>
    </row>
    <row r="142" spans="2:5" x14ac:dyDescent="0.2">
      <c r="B142" s="105"/>
      <c r="C142" s="105"/>
      <c r="D142" s="105"/>
      <c r="E142" s="105"/>
    </row>
    <row r="143" spans="2:5" x14ac:dyDescent="0.2">
      <c r="B143" s="105"/>
      <c r="C143" s="105"/>
      <c r="D143" s="105"/>
      <c r="E143" s="105"/>
    </row>
    <row r="144" spans="2:5" x14ac:dyDescent="0.2">
      <c r="B144" s="105"/>
      <c r="C144" s="105"/>
      <c r="D144" s="105"/>
      <c r="E144" s="105"/>
    </row>
    <row r="145" spans="2:5" x14ac:dyDescent="0.2">
      <c r="B145" s="105"/>
      <c r="C145" s="105"/>
      <c r="D145" s="105"/>
      <c r="E145" s="105"/>
    </row>
    <row r="146" spans="2:5" x14ac:dyDescent="0.2">
      <c r="B146" s="105"/>
      <c r="C146" s="105"/>
      <c r="D146" s="105"/>
      <c r="E146" s="105"/>
    </row>
    <row r="147" spans="2:5" x14ac:dyDescent="0.2">
      <c r="B147" s="105"/>
      <c r="C147" s="105"/>
      <c r="D147" s="105"/>
      <c r="E147" s="105"/>
    </row>
    <row r="148" spans="2:5" x14ac:dyDescent="0.2">
      <c r="B148" s="105"/>
      <c r="C148" s="105"/>
      <c r="D148" s="105"/>
      <c r="E148" s="105"/>
    </row>
    <row r="149" spans="2:5" x14ac:dyDescent="0.2">
      <c r="B149" s="105"/>
      <c r="C149" s="105"/>
      <c r="D149" s="105"/>
      <c r="E149" s="105"/>
    </row>
    <row r="150" spans="2:5" x14ac:dyDescent="0.2">
      <c r="B150" s="105"/>
      <c r="C150" s="105"/>
      <c r="D150" s="105"/>
      <c r="E150" s="105"/>
    </row>
    <row r="151" spans="2:5" x14ac:dyDescent="0.2">
      <c r="B151" s="105"/>
      <c r="C151" s="105"/>
      <c r="D151" s="105"/>
      <c r="E151" s="105"/>
    </row>
    <row r="152" spans="2:5" x14ac:dyDescent="0.2">
      <c r="B152" s="105"/>
      <c r="C152" s="105"/>
      <c r="D152" s="105"/>
      <c r="E152" s="105"/>
    </row>
    <row r="153" spans="2:5" x14ac:dyDescent="0.2">
      <c r="B153" s="105"/>
      <c r="C153" s="105"/>
      <c r="D153" s="105"/>
      <c r="E153" s="105"/>
    </row>
    <row r="154" spans="2:5" x14ac:dyDescent="0.2">
      <c r="B154" s="105"/>
      <c r="C154" s="105"/>
      <c r="D154" s="105"/>
      <c r="E154" s="105"/>
    </row>
    <row r="155" spans="2:5" x14ac:dyDescent="0.2">
      <c r="B155" s="105"/>
      <c r="C155" s="105"/>
      <c r="D155" s="105"/>
      <c r="E155" s="105"/>
    </row>
    <row r="156" spans="2:5" x14ac:dyDescent="0.2">
      <c r="B156" s="105"/>
      <c r="C156" s="105"/>
      <c r="D156" s="105"/>
      <c r="E156" s="105"/>
    </row>
    <row r="157" spans="2:5" x14ac:dyDescent="0.2">
      <c r="B157" s="105"/>
      <c r="C157" s="105"/>
      <c r="D157" s="105"/>
      <c r="E157" s="105"/>
    </row>
    <row r="158" spans="2:5" x14ac:dyDescent="0.2">
      <c r="B158" s="105"/>
      <c r="C158" s="105"/>
      <c r="D158" s="105"/>
      <c r="E158" s="105"/>
    </row>
    <row r="159" spans="2:5" x14ac:dyDescent="0.2">
      <c r="B159" s="105"/>
      <c r="C159" s="105"/>
      <c r="D159" s="105"/>
      <c r="E159" s="105"/>
    </row>
    <row r="160" spans="2:5" x14ac:dyDescent="0.2">
      <c r="B160" s="105"/>
      <c r="C160" s="105"/>
      <c r="D160" s="105"/>
      <c r="E160" s="105"/>
    </row>
    <row r="161" spans="2:5" x14ac:dyDescent="0.2">
      <c r="B161" s="105"/>
      <c r="C161" s="105"/>
      <c r="D161" s="105"/>
      <c r="E161" s="105"/>
    </row>
    <row r="162" spans="2:5" x14ac:dyDescent="0.2">
      <c r="B162" s="105"/>
      <c r="C162" s="105"/>
      <c r="D162" s="105"/>
      <c r="E162" s="105"/>
    </row>
    <row r="163" spans="2:5" x14ac:dyDescent="0.2">
      <c r="B163" s="105"/>
      <c r="C163" s="105"/>
      <c r="D163" s="105"/>
      <c r="E163" s="105"/>
    </row>
    <row r="164" spans="2:5" x14ac:dyDescent="0.2">
      <c r="B164" s="105"/>
      <c r="C164" s="105"/>
      <c r="D164" s="105"/>
      <c r="E164" s="105"/>
    </row>
    <row r="165" spans="2:5" x14ac:dyDescent="0.2">
      <c r="B165" s="105"/>
      <c r="C165" s="105"/>
      <c r="D165" s="105"/>
      <c r="E165" s="105"/>
    </row>
    <row r="166" spans="2:5" x14ac:dyDescent="0.2">
      <c r="B166" s="105"/>
      <c r="C166" s="105"/>
      <c r="D166" s="105"/>
      <c r="E166" s="105"/>
    </row>
    <row r="167" spans="2:5" x14ac:dyDescent="0.2">
      <c r="B167" s="105"/>
      <c r="C167" s="105"/>
      <c r="D167" s="105"/>
      <c r="E167" s="105"/>
    </row>
    <row r="168" spans="2:5" x14ac:dyDescent="0.2">
      <c r="B168" s="105"/>
      <c r="C168" s="105"/>
      <c r="D168" s="105"/>
      <c r="E168" s="105"/>
    </row>
    <row r="169" spans="2:5" x14ac:dyDescent="0.2">
      <c r="B169" s="105"/>
      <c r="C169" s="105"/>
      <c r="D169" s="105"/>
      <c r="E169" s="105"/>
    </row>
    <row r="170" spans="2:5" x14ac:dyDescent="0.2">
      <c r="B170" s="105"/>
      <c r="C170" s="105"/>
      <c r="D170" s="105"/>
      <c r="E170" s="105"/>
    </row>
  </sheetData>
  <mergeCells count="2">
    <mergeCell ref="A1:J1"/>
    <mergeCell ref="A2:N2"/>
  </mergeCells>
  <printOptions horizontalCentered="1"/>
  <pageMargins left="0.98425196850393704" right="0.98425196850393704" top="0.98425196850393704" bottom="0.98425196850393704" header="0" footer="0"/>
  <pageSetup scale="95" orientation="portrait" horizontalDpi="120" verticalDpi="144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251"/>
  <sheetViews>
    <sheetView showGridLines="0" zoomScaleSheetLayoutView="75" workbookViewId="0">
      <selection activeCell="O33" sqref="O33"/>
    </sheetView>
  </sheetViews>
  <sheetFormatPr baseColWidth="10" defaultColWidth="11.42578125" defaultRowHeight="9.9499999999999993" customHeight="1" x14ac:dyDescent="0.2"/>
  <cols>
    <col min="1" max="1" width="22.140625" style="1" customWidth="1"/>
    <col min="2" max="4" width="6.140625" style="1" hidden="1" customWidth="1"/>
    <col min="5" max="8" width="6.140625" style="1" customWidth="1"/>
    <col min="9" max="9" width="5.140625" style="1" customWidth="1"/>
    <col min="10" max="11" width="6.140625" style="1" customWidth="1"/>
    <col min="12" max="12" width="6.140625" style="145" customWidth="1"/>
    <col min="13" max="13" width="6.140625" style="144" customWidth="1"/>
    <col min="14" max="14" width="6.140625" style="143" customWidth="1"/>
    <col min="15" max="16384" width="11.42578125" style="1"/>
  </cols>
  <sheetData>
    <row r="1" spans="1:14" ht="9.9499999999999993" customHeight="1" x14ac:dyDescent="0.2">
      <c r="A1" s="192" t="s">
        <v>55</v>
      </c>
      <c r="B1" s="192"/>
      <c r="C1" s="192"/>
      <c r="D1" s="192"/>
      <c r="E1" s="192"/>
      <c r="F1" s="192"/>
      <c r="G1" s="192"/>
      <c r="H1" s="192"/>
      <c r="I1" s="192"/>
      <c r="J1" s="192"/>
    </row>
    <row r="2" spans="1:14" s="187" customFormat="1" ht="30.75" customHeight="1" x14ac:dyDescent="0.25">
      <c r="A2" s="306" t="s">
        <v>54</v>
      </c>
      <c r="B2" s="307"/>
      <c r="C2" s="307"/>
      <c r="D2" s="307"/>
      <c r="E2" s="307"/>
      <c r="F2" s="307"/>
      <c r="G2" s="307"/>
      <c r="H2" s="307"/>
      <c r="I2" s="307"/>
      <c r="J2" s="307"/>
      <c r="K2" s="307"/>
      <c r="L2" s="307"/>
      <c r="M2" s="307"/>
      <c r="N2" s="307"/>
    </row>
    <row r="3" spans="1:14" s="187" customFormat="1" ht="14.25" customHeight="1" x14ac:dyDescent="0.25">
      <c r="A3" s="191" t="s">
        <v>23</v>
      </c>
      <c r="B3" s="191"/>
      <c r="C3" s="191"/>
      <c r="D3" s="191"/>
      <c r="E3" s="191"/>
      <c r="F3" s="191"/>
      <c r="G3" s="191"/>
      <c r="H3" s="191"/>
      <c r="I3" s="191"/>
      <c r="J3" s="191"/>
      <c r="L3" s="190"/>
      <c r="M3" s="189"/>
      <c r="N3" s="188"/>
    </row>
    <row r="4" spans="1:14" s="184" customFormat="1" ht="9.9499999999999993" customHeight="1" x14ac:dyDescent="0.2">
      <c r="A4" s="71" t="s">
        <v>53</v>
      </c>
      <c r="B4" s="71">
        <v>2000</v>
      </c>
      <c r="C4" s="71">
        <v>2001</v>
      </c>
      <c r="D4" s="71">
        <v>2002</v>
      </c>
      <c r="E4" s="71">
        <v>2003</v>
      </c>
      <c r="F4" s="71" t="s">
        <v>21</v>
      </c>
      <c r="G4" s="71">
        <v>2005</v>
      </c>
      <c r="H4" s="71" t="s">
        <v>20</v>
      </c>
      <c r="I4" s="71">
        <v>2007</v>
      </c>
      <c r="J4" s="71">
        <v>2008</v>
      </c>
      <c r="K4" s="71">
        <v>2009</v>
      </c>
      <c r="L4" s="186">
        <v>2010</v>
      </c>
      <c r="M4" s="71">
        <v>2011</v>
      </c>
      <c r="N4" s="185" t="s">
        <v>52</v>
      </c>
    </row>
    <row r="5" spans="1:14" ht="9.9499999999999993" customHeight="1" x14ac:dyDescent="0.2">
      <c r="A5" s="183"/>
      <c r="B5" s="180"/>
      <c r="C5" s="180"/>
      <c r="D5" s="180"/>
      <c r="E5" s="180"/>
      <c r="F5" s="180"/>
      <c r="G5" s="180"/>
      <c r="H5" s="182"/>
      <c r="I5" s="180"/>
      <c r="J5" s="180"/>
      <c r="K5" s="181"/>
      <c r="L5" s="180"/>
      <c r="M5" s="179"/>
      <c r="N5" s="178"/>
    </row>
    <row r="6" spans="1:14" ht="9.9499999999999993" customHeight="1" x14ac:dyDescent="0.2">
      <c r="A6" s="177" t="s">
        <v>18</v>
      </c>
      <c r="B6" s="175">
        <f t="shared" ref="B6:I6" si="0">SUM(B7:B13)</f>
        <v>8151</v>
      </c>
      <c r="C6" s="175">
        <f t="shared" si="0"/>
        <v>5577</v>
      </c>
      <c r="D6" s="175">
        <f t="shared" si="0"/>
        <v>6091</v>
      </c>
      <c r="E6" s="175">
        <f t="shared" si="0"/>
        <v>5669</v>
      </c>
      <c r="F6" s="175">
        <f t="shared" si="0"/>
        <v>6495</v>
      </c>
      <c r="G6" s="175">
        <f t="shared" si="0"/>
        <v>6793</v>
      </c>
      <c r="H6" s="175">
        <f t="shared" si="0"/>
        <v>7031</v>
      </c>
      <c r="I6" s="175">
        <f t="shared" si="0"/>
        <v>7683</v>
      </c>
      <c r="J6" s="176">
        <v>7433</v>
      </c>
      <c r="K6" s="175">
        <f>SUM(K7:K13)</f>
        <v>8096</v>
      </c>
      <c r="L6" s="175">
        <f>SUM(L7:L13)</f>
        <v>9406</v>
      </c>
      <c r="M6" s="174">
        <f>SUM(M7:M13)</f>
        <v>11195.195227927879</v>
      </c>
      <c r="N6" s="173">
        <f>SUM(N7:N13)</f>
        <v>14272.080424330639</v>
      </c>
    </row>
    <row r="7" spans="1:14" ht="9.9499999999999993" customHeight="1" x14ac:dyDescent="0.2">
      <c r="A7" s="164" t="s">
        <v>51</v>
      </c>
      <c r="B7" s="163">
        <f t="shared" ref="B7:L7" si="1">+B16+B25+B34+B43+B52+B61+B70+B79+B88</f>
        <v>27</v>
      </c>
      <c r="C7" s="163">
        <f t="shared" si="1"/>
        <v>12</v>
      </c>
      <c r="D7" s="163">
        <f t="shared" si="1"/>
        <v>14</v>
      </c>
      <c r="E7" s="163">
        <f t="shared" si="1"/>
        <v>16</v>
      </c>
      <c r="F7" s="163">
        <f t="shared" si="1"/>
        <v>33</v>
      </c>
      <c r="G7" s="163">
        <f t="shared" si="1"/>
        <v>40</v>
      </c>
      <c r="H7" s="163">
        <f t="shared" si="1"/>
        <v>40</v>
      </c>
      <c r="I7" s="163">
        <f t="shared" si="1"/>
        <v>70</v>
      </c>
      <c r="J7" s="163">
        <f t="shared" si="1"/>
        <v>79</v>
      </c>
      <c r="K7" s="163">
        <f t="shared" si="1"/>
        <v>32</v>
      </c>
      <c r="L7" s="163">
        <f t="shared" si="1"/>
        <v>22</v>
      </c>
      <c r="M7" s="45">
        <v>22</v>
      </c>
      <c r="N7" s="165">
        <v>22</v>
      </c>
    </row>
    <row r="8" spans="1:14" ht="9.9499999999999993" customHeight="1" x14ac:dyDescent="0.2">
      <c r="A8" s="164" t="s">
        <v>50</v>
      </c>
      <c r="B8" s="163">
        <f t="shared" ref="B8:L8" si="2">+B17+B26+B35+B44+B53+B62+B71+B80+B89</f>
        <v>4753</v>
      </c>
      <c r="C8" s="163">
        <f t="shared" si="2"/>
        <v>2988</v>
      </c>
      <c r="D8" s="163">
        <f t="shared" si="2"/>
        <v>2812</v>
      </c>
      <c r="E8" s="163">
        <f t="shared" si="2"/>
        <v>2517</v>
      </c>
      <c r="F8" s="163">
        <f t="shared" si="2"/>
        <v>2895</v>
      </c>
      <c r="G8" s="163">
        <f t="shared" si="2"/>
        <v>3101</v>
      </c>
      <c r="H8" s="163">
        <f t="shared" si="2"/>
        <v>3078</v>
      </c>
      <c r="I8" s="163">
        <f t="shared" si="2"/>
        <v>2874</v>
      </c>
      <c r="J8" s="163">
        <f t="shared" si="2"/>
        <v>2796</v>
      </c>
      <c r="K8" s="163">
        <f t="shared" si="2"/>
        <v>2522</v>
      </c>
      <c r="L8" s="163">
        <f t="shared" si="2"/>
        <v>2741</v>
      </c>
      <c r="M8" s="45">
        <v>3205.2385304371783</v>
      </c>
      <c r="N8" s="159">
        <v>3786.6032377615079</v>
      </c>
    </row>
    <row r="9" spans="1:14" ht="9.9499999999999993" customHeight="1" x14ac:dyDescent="0.2">
      <c r="A9" s="164" t="s">
        <v>49</v>
      </c>
      <c r="B9" s="163"/>
      <c r="C9" s="163"/>
      <c r="D9" s="163"/>
      <c r="E9" s="163"/>
      <c r="F9" s="163"/>
      <c r="G9" s="163"/>
      <c r="H9" s="163">
        <f t="shared" ref="H9:L13" si="3">+H18+H27+H36+H45+H54+H63+H72+H81+H90</f>
        <v>762</v>
      </c>
      <c r="I9" s="163">
        <f t="shared" si="3"/>
        <v>912</v>
      </c>
      <c r="J9" s="163">
        <f t="shared" si="3"/>
        <v>917</v>
      </c>
      <c r="K9" s="163">
        <f t="shared" si="3"/>
        <v>1420</v>
      </c>
      <c r="L9" s="163">
        <f t="shared" si="3"/>
        <v>1717</v>
      </c>
      <c r="M9" s="45">
        <v>2271.9861935705007</v>
      </c>
      <c r="N9" s="159">
        <v>2392.1108697871518</v>
      </c>
    </row>
    <row r="10" spans="1:14" ht="9.9499999999999993" customHeight="1" x14ac:dyDescent="0.2">
      <c r="A10" s="164" t="s">
        <v>48</v>
      </c>
      <c r="B10" s="163"/>
      <c r="C10" s="163"/>
      <c r="D10" s="163"/>
      <c r="E10" s="163"/>
      <c r="F10" s="163"/>
      <c r="G10" s="163"/>
      <c r="H10" s="163">
        <f t="shared" si="3"/>
        <v>682</v>
      </c>
      <c r="I10" s="163">
        <f t="shared" si="3"/>
        <v>788</v>
      </c>
      <c r="J10" s="163">
        <f t="shared" si="3"/>
        <v>782</v>
      </c>
      <c r="K10" s="163">
        <f t="shared" si="3"/>
        <v>822</v>
      </c>
      <c r="L10" s="163">
        <f t="shared" si="3"/>
        <v>916</v>
      </c>
      <c r="M10" s="45">
        <v>2057.0317954069028</v>
      </c>
      <c r="N10" s="159">
        <v>1235.2004237223171</v>
      </c>
    </row>
    <row r="11" spans="1:14" ht="9.9499999999999993" customHeight="1" x14ac:dyDescent="0.2">
      <c r="A11" s="164" t="s">
        <v>47</v>
      </c>
      <c r="B11" s="163"/>
      <c r="C11" s="163"/>
      <c r="D11" s="163"/>
      <c r="E11" s="163"/>
      <c r="F11" s="163"/>
      <c r="G11" s="163"/>
      <c r="H11" s="163">
        <f t="shared" si="3"/>
        <v>361</v>
      </c>
      <c r="I11" s="163">
        <f t="shared" si="3"/>
        <v>363</v>
      </c>
      <c r="J11" s="163">
        <f t="shared" si="3"/>
        <v>373</v>
      </c>
      <c r="K11" s="163">
        <f t="shared" si="3"/>
        <v>407</v>
      </c>
      <c r="L11" s="163">
        <f t="shared" si="3"/>
        <v>511</v>
      </c>
      <c r="M11" s="45">
        <v>1176.8388974482807</v>
      </c>
      <c r="N11" s="159">
        <v>774.19318361725823</v>
      </c>
    </row>
    <row r="12" spans="1:14" ht="9.9499999999999993" customHeight="1" x14ac:dyDescent="0.2">
      <c r="A12" s="164" t="s">
        <v>46</v>
      </c>
      <c r="B12" s="163"/>
      <c r="C12" s="163"/>
      <c r="D12" s="163"/>
      <c r="E12" s="163"/>
      <c r="F12" s="163"/>
      <c r="G12" s="163"/>
      <c r="H12" s="163">
        <f t="shared" si="3"/>
        <v>820</v>
      </c>
      <c r="I12" s="163">
        <f t="shared" si="3"/>
        <v>1318</v>
      </c>
      <c r="J12" s="163">
        <f t="shared" si="3"/>
        <v>1210</v>
      </c>
      <c r="K12" s="163">
        <f t="shared" si="3"/>
        <v>1538</v>
      </c>
      <c r="L12" s="163">
        <f t="shared" si="3"/>
        <v>1934</v>
      </c>
      <c r="M12" s="45">
        <v>624.09981106501607</v>
      </c>
      <c r="N12" s="159">
        <v>3318.6525871120948</v>
      </c>
    </row>
    <row r="13" spans="1:14" ht="9.9499999999999993" customHeight="1" x14ac:dyDescent="0.2">
      <c r="A13" s="164" t="s">
        <v>45</v>
      </c>
      <c r="B13" s="163">
        <f t="shared" ref="B13:G13" si="4">+B22+B31+B40+B49+B58+B67+B76+B85+B94</f>
        <v>3371</v>
      </c>
      <c r="C13" s="163">
        <f t="shared" si="4"/>
        <v>2577</v>
      </c>
      <c r="D13" s="163">
        <f t="shared" si="4"/>
        <v>3265</v>
      </c>
      <c r="E13" s="163">
        <f t="shared" si="4"/>
        <v>3136</v>
      </c>
      <c r="F13" s="163">
        <f t="shared" si="4"/>
        <v>3567</v>
      </c>
      <c r="G13" s="163">
        <f t="shared" si="4"/>
        <v>3652</v>
      </c>
      <c r="H13" s="163">
        <f t="shared" si="3"/>
        <v>1288</v>
      </c>
      <c r="I13" s="163">
        <f t="shared" si="3"/>
        <v>1358</v>
      </c>
      <c r="J13" s="163">
        <f t="shared" si="3"/>
        <v>1278</v>
      </c>
      <c r="K13" s="163">
        <f t="shared" si="3"/>
        <v>1355</v>
      </c>
      <c r="L13" s="163">
        <f t="shared" si="3"/>
        <v>1565</v>
      </c>
      <c r="M13" s="45">
        <v>1838</v>
      </c>
      <c r="N13" s="159">
        <v>2743.3201223303099</v>
      </c>
    </row>
    <row r="14" spans="1:14" ht="9.9499999999999993" customHeight="1" x14ac:dyDescent="0.2">
      <c r="A14" s="164"/>
      <c r="B14" s="163"/>
      <c r="C14" s="163"/>
      <c r="D14" s="163"/>
      <c r="E14" s="163"/>
      <c r="F14" s="162"/>
      <c r="G14" s="162"/>
      <c r="H14" s="162"/>
      <c r="I14" s="162"/>
      <c r="J14" s="161"/>
      <c r="K14" s="161"/>
      <c r="L14" s="172"/>
      <c r="M14" s="44"/>
      <c r="N14" s="169"/>
    </row>
    <row r="15" spans="1:14" ht="9.9499999999999993" customHeight="1" x14ac:dyDescent="0.2">
      <c r="A15" s="168" t="s">
        <v>17</v>
      </c>
      <c r="B15" s="167">
        <f t="shared" ref="B15:M15" si="5">SUM(B16:B22)</f>
        <v>103</v>
      </c>
      <c r="C15" s="167">
        <f t="shared" si="5"/>
        <v>96</v>
      </c>
      <c r="D15" s="167">
        <f t="shared" si="5"/>
        <v>131</v>
      </c>
      <c r="E15" s="167">
        <f t="shared" si="5"/>
        <v>110</v>
      </c>
      <c r="F15" s="167">
        <f t="shared" si="5"/>
        <v>135</v>
      </c>
      <c r="G15" s="167">
        <f t="shared" si="5"/>
        <v>90</v>
      </c>
      <c r="H15" s="167">
        <f t="shared" si="5"/>
        <v>133</v>
      </c>
      <c r="I15" s="167">
        <f t="shared" si="5"/>
        <v>95</v>
      </c>
      <c r="J15" s="167">
        <f t="shared" si="5"/>
        <v>131</v>
      </c>
      <c r="K15" s="167">
        <f t="shared" si="5"/>
        <v>223</v>
      </c>
      <c r="L15" s="167">
        <f t="shared" si="5"/>
        <v>267</v>
      </c>
      <c r="M15" s="53">
        <f t="shared" si="5"/>
        <v>316.36363636363637</v>
      </c>
      <c r="N15" s="166">
        <f>+N16+N17+N18+N19+N20+N21+N22</f>
        <v>361</v>
      </c>
    </row>
    <row r="16" spans="1:14" ht="9.9499999999999993" customHeight="1" x14ac:dyDescent="0.2">
      <c r="A16" s="164" t="s">
        <v>51</v>
      </c>
      <c r="B16" s="163">
        <v>0</v>
      </c>
      <c r="C16" s="163">
        <v>0</v>
      </c>
      <c r="D16" s="163">
        <v>0</v>
      </c>
      <c r="E16" s="162">
        <v>0</v>
      </c>
      <c r="F16" s="162">
        <v>0</v>
      </c>
      <c r="G16" s="162">
        <v>0</v>
      </c>
      <c r="H16" s="162">
        <v>0</v>
      </c>
      <c r="I16" s="162">
        <v>0</v>
      </c>
      <c r="J16" s="161">
        <v>0</v>
      </c>
      <c r="K16" s="161">
        <v>0</v>
      </c>
      <c r="L16" s="160">
        <v>0</v>
      </c>
      <c r="M16" s="44">
        <v>0</v>
      </c>
      <c r="N16" s="165">
        <v>0</v>
      </c>
    </row>
    <row r="17" spans="1:14" ht="9.9499999999999993" customHeight="1" x14ac:dyDescent="0.2">
      <c r="A17" s="164" t="s">
        <v>50</v>
      </c>
      <c r="B17" s="163">
        <v>22</v>
      </c>
      <c r="C17" s="163">
        <v>19</v>
      </c>
      <c r="D17" s="163">
        <v>32</v>
      </c>
      <c r="E17" s="162">
        <v>38</v>
      </c>
      <c r="F17" s="162">
        <v>35</v>
      </c>
      <c r="G17" s="162">
        <v>29</v>
      </c>
      <c r="H17" s="162">
        <v>25</v>
      </c>
      <c r="I17" s="162">
        <v>18</v>
      </c>
      <c r="J17" s="161">
        <v>33</v>
      </c>
      <c r="K17" s="161">
        <v>46</v>
      </c>
      <c r="L17" s="160">
        <v>59</v>
      </c>
      <c r="M17" s="44">
        <v>76.127272727272725</v>
      </c>
      <c r="N17" s="159">
        <v>82</v>
      </c>
    </row>
    <row r="18" spans="1:14" ht="9.9499999999999993" customHeight="1" x14ac:dyDescent="0.2">
      <c r="A18" s="164" t="s">
        <v>49</v>
      </c>
      <c r="B18" s="162"/>
      <c r="C18" s="162"/>
      <c r="D18" s="162"/>
      <c r="E18" s="162"/>
      <c r="F18" s="162"/>
      <c r="G18" s="162"/>
      <c r="H18" s="162">
        <v>15</v>
      </c>
      <c r="I18" s="162">
        <v>17</v>
      </c>
      <c r="J18" s="161">
        <v>30</v>
      </c>
      <c r="K18" s="161">
        <v>46</v>
      </c>
      <c r="L18" s="160">
        <v>52</v>
      </c>
      <c r="M18" s="44">
        <v>43.090909090909086</v>
      </c>
      <c r="N18" s="159">
        <v>55</v>
      </c>
    </row>
    <row r="19" spans="1:14" ht="9.9499999999999993" customHeight="1" x14ac:dyDescent="0.2">
      <c r="A19" s="164" t="s">
        <v>48</v>
      </c>
      <c r="B19" s="163"/>
      <c r="C19" s="163"/>
      <c r="D19" s="163"/>
      <c r="E19" s="162"/>
      <c r="F19" s="162"/>
      <c r="G19" s="162"/>
      <c r="H19" s="162">
        <v>13</v>
      </c>
      <c r="I19" s="162">
        <v>26</v>
      </c>
      <c r="J19" s="161">
        <v>26</v>
      </c>
      <c r="K19" s="161">
        <v>24</v>
      </c>
      <c r="L19" s="160">
        <v>29</v>
      </c>
      <c r="M19" s="44">
        <v>71.818181818181813</v>
      </c>
      <c r="N19" s="159">
        <v>36</v>
      </c>
    </row>
    <row r="20" spans="1:14" ht="9.9499999999999993" customHeight="1" x14ac:dyDescent="0.2">
      <c r="A20" s="164" t="s">
        <v>47</v>
      </c>
      <c r="B20" s="163"/>
      <c r="C20" s="163"/>
      <c r="D20" s="163"/>
      <c r="E20" s="162"/>
      <c r="F20" s="162"/>
      <c r="G20" s="162"/>
      <c r="H20" s="162">
        <v>12</v>
      </c>
      <c r="I20" s="162">
        <v>3</v>
      </c>
      <c r="J20" s="161">
        <v>4</v>
      </c>
      <c r="K20" s="161">
        <v>8</v>
      </c>
      <c r="L20" s="160">
        <v>14</v>
      </c>
      <c r="M20" s="44">
        <v>37.345454545454544</v>
      </c>
      <c r="N20" s="159">
        <v>24</v>
      </c>
    </row>
    <row r="21" spans="1:14" ht="9.9499999999999993" customHeight="1" x14ac:dyDescent="0.2">
      <c r="A21" s="164" t="s">
        <v>46</v>
      </c>
      <c r="B21" s="163"/>
      <c r="C21" s="163"/>
      <c r="D21" s="163"/>
      <c r="E21" s="162"/>
      <c r="F21" s="162"/>
      <c r="G21" s="162"/>
      <c r="H21" s="162">
        <v>21</v>
      </c>
      <c r="I21" s="162">
        <v>6</v>
      </c>
      <c r="J21" s="161">
        <v>12</v>
      </c>
      <c r="K21" s="161">
        <v>33</v>
      </c>
      <c r="L21" s="160">
        <v>47</v>
      </c>
      <c r="M21" s="44">
        <v>22.981818181818181</v>
      </c>
      <c r="N21" s="159">
        <v>64</v>
      </c>
    </row>
    <row r="22" spans="1:14" ht="9.9499999999999993" customHeight="1" x14ac:dyDescent="0.2">
      <c r="A22" s="164" t="s">
        <v>45</v>
      </c>
      <c r="B22" s="163">
        <v>81</v>
      </c>
      <c r="C22" s="163">
        <v>77</v>
      </c>
      <c r="D22" s="163">
        <v>99</v>
      </c>
      <c r="E22" s="162">
        <v>72</v>
      </c>
      <c r="F22" s="162">
        <v>100</v>
      </c>
      <c r="G22" s="162">
        <v>61</v>
      </c>
      <c r="H22" s="162">
        <v>47</v>
      </c>
      <c r="I22" s="162">
        <v>25</v>
      </c>
      <c r="J22" s="161">
        <v>26</v>
      </c>
      <c r="K22" s="161">
        <v>66</v>
      </c>
      <c r="L22" s="160">
        <v>66</v>
      </c>
      <c r="M22" s="44">
        <v>65</v>
      </c>
      <c r="N22" s="159">
        <v>100</v>
      </c>
    </row>
    <row r="23" spans="1:14" ht="9.9499999999999993" customHeight="1" x14ac:dyDescent="0.2">
      <c r="A23" s="170"/>
      <c r="B23" s="162"/>
      <c r="C23" s="162"/>
      <c r="D23" s="162"/>
      <c r="E23" s="162"/>
      <c r="F23" s="162"/>
      <c r="G23" s="162"/>
      <c r="H23" s="162"/>
      <c r="I23" s="162"/>
      <c r="J23" s="161"/>
      <c r="K23" s="161"/>
      <c r="L23" s="160"/>
      <c r="M23" s="44"/>
      <c r="N23" s="169"/>
    </row>
    <row r="24" spans="1:14" ht="9.9499999999999993" customHeight="1" x14ac:dyDescent="0.2">
      <c r="A24" s="168" t="s">
        <v>16</v>
      </c>
      <c r="B24" s="167">
        <f t="shared" ref="B24:M24" si="6">SUM(B25:B31)</f>
        <v>1903</v>
      </c>
      <c r="C24" s="167">
        <f t="shared" si="6"/>
        <v>1285</v>
      </c>
      <c r="D24" s="167">
        <f t="shared" si="6"/>
        <v>1405</v>
      </c>
      <c r="E24" s="167">
        <f t="shared" si="6"/>
        <v>1449</v>
      </c>
      <c r="F24" s="167">
        <f t="shared" si="6"/>
        <v>1737</v>
      </c>
      <c r="G24" s="167">
        <f t="shared" si="6"/>
        <v>1869</v>
      </c>
      <c r="H24" s="167">
        <f t="shared" si="6"/>
        <v>1886</v>
      </c>
      <c r="I24" s="167">
        <f t="shared" si="6"/>
        <v>1785</v>
      </c>
      <c r="J24" s="167">
        <f t="shared" si="6"/>
        <v>1713</v>
      </c>
      <c r="K24" s="167">
        <f t="shared" si="6"/>
        <v>1897</v>
      </c>
      <c r="L24" s="167">
        <f t="shared" si="6"/>
        <v>1971</v>
      </c>
      <c r="M24" s="53">
        <f t="shared" si="6"/>
        <v>2557.6384953590618</v>
      </c>
      <c r="N24" s="166">
        <f>+N25+N26+N27+N28+N29+N30+N31</f>
        <v>3238</v>
      </c>
    </row>
    <row r="25" spans="1:14" ht="9.9499999999999993" customHeight="1" x14ac:dyDescent="0.2">
      <c r="A25" s="164" t="s">
        <v>51</v>
      </c>
      <c r="B25" s="163">
        <v>27</v>
      </c>
      <c r="C25" s="163">
        <v>12</v>
      </c>
      <c r="D25" s="163">
        <v>14</v>
      </c>
      <c r="E25" s="162">
        <v>16</v>
      </c>
      <c r="F25" s="162">
        <v>13</v>
      </c>
      <c r="G25" s="162">
        <v>16</v>
      </c>
      <c r="H25" s="162">
        <v>16</v>
      </c>
      <c r="I25" s="162">
        <v>20</v>
      </c>
      <c r="J25" s="161">
        <v>14</v>
      </c>
      <c r="K25" s="161">
        <v>13</v>
      </c>
      <c r="L25" s="160">
        <v>5</v>
      </c>
      <c r="M25" s="44">
        <v>5</v>
      </c>
      <c r="N25" s="165">
        <v>5</v>
      </c>
    </row>
    <row r="26" spans="1:14" ht="9.9499999999999993" customHeight="1" x14ac:dyDescent="0.2">
      <c r="A26" s="164" t="s">
        <v>50</v>
      </c>
      <c r="B26" s="163">
        <v>746</v>
      </c>
      <c r="C26" s="163">
        <v>495</v>
      </c>
      <c r="D26" s="163">
        <v>572</v>
      </c>
      <c r="E26" s="162">
        <v>640</v>
      </c>
      <c r="F26" s="162">
        <v>689</v>
      </c>
      <c r="G26" s="162">
        <v>736</v>
      </c>
      <c r="H26" s="162">
        <v>917</v>
      </c>
      <c r="I26" s="162">
        <v>657</v>
      </c>
      <c r="J26" s="161">
        <v>642</v>
      </c>
      <c r="K26" s="161">
        <v>702</v>
      </c>
      <c r="L26" s="160">
        <v>714</v>
      </c>
      <c r="M26" s="44">
        <v>826.00781631656082</v>
      </c>
      <c r="N26" s="159">
        <v>1058</v>
      </c>
    </row>
    <row r="27" spans="1:14" ht="9.9499999999999993" customHeight="1" x14ac:dyDescent="0.2">
      <c r="A27" s="164" t="s">
        <v>49</v>
      </c>
      <c r="B27" s="163"/>
      <c r="C27" s="163"/>
      <c r="D27" s="163"/>
      <c r="E27" s="162"/>
      <c r="F27" s="162"/>
      <c r="G27" s="162"/>
      <c r="H27" s="162">
        <v>150</v>
      </c>
      <c r="I27" s="162">
        <v>229</v>
      </c>
      <c r="J27" s="161">
        <v>200</v>
      </c>
      <c r="K27" s="161">
        <v>217</v>
      </c>
      <c r="L27" s="160">
        <v>214</v>
      </c>
      <c r="M27" s="44">
        <v>431.12359550561797</v>
      </c>
      <c r="N27" s="159">
        <v>373</v>
      </c>
    </row>
    <row r="28" spans="1:14" ht="9.9499999999999993" customHeight="1" x14ac:dyDescent="0.2">
      <c r="A28" s="164" t="s">
        <v>48</v>
      </c>
      <c r="B28" s="163"/>
      <c r="C28" s="163"/>
      <c r="D28" s="163"/>
      <c r="E28" s="162"/>
      <c r="F28" s="162"/>
      <c r="G28" s="162"/>
      <c r="H28" s="162">
        <v>280</v>
      </c>
      <c r="I28" s="162">
        <v>269</v>
      </c>
      <c r="J28" s="161">
        <v>250</v>
      </c>
      <c r="K28" s="161">
        <v>269</v>
      </c>
      <c r="L28" s="160">
        <v>279</v>
      </c>
      <c r="M28" s="44">
        <v>318.65657059110896</v>
      </c>
      <c r="N28" s="159">
        <v>303</v>
      </c>
    </row>
    <row r="29" spans="1:14" ht="9.9499999999999993" customHeight="1" x14ac:dyDescent="0.2">
      <c r="A29" s="164" t="s">
        <v>47</v>
      </c>
      <c r="B29" s="163"/>
      <c r="C29" s="163"/>
      <c r="D29" s="163"/>
      <c r="E29" s="162"/>
      <c r="F29" s="162"/>
      <c r="G29" s="162"/>
      <c r="H29" s="162">
        <v>87</v>
      </c>
      <c r="I29" s="162">
        <v>79</v>
      </c>
      <c r="J29" s="161">
        <v>94</v>
      </c>
      <c r="K29" s="161">
        <v>87</v>
      </c>
      <c r="L29" s="160">
        <v>104</v>
      </c>
      <c r="M29" s="44">
        <v>359.89447972642893</v>
      </c>
      <c r="N29" s="159">
        <v>168</v>
      </c>
    </row>
    <row r="30" spans="1:14" ht="9.9499999999999993" customHeight="1" x14ac:dyDescent="0.2">
      <c r="A30" s="164" t="s">
        <v>46</v>
      </c>
      <c r="B30" s="163"/>
      <c r="C30" s="163"/>
      <c r="D30" s="163"/>
      <c r="E30" s="162"/>
      <c r="F30" s="162"/>
      <c r="G30" s="162"/>
      <c r="H30" s="162">
        <v>152</v>
      </c>
      <c r="I30" s="162">
        <v>220</v>
      </c>
      <c r="J30" s="161">
        <v>201</v>
      </c>
      <c r="K30" s="161">
        <v>270</v>
      </c>
      <c r="L30" s="160">
        <v>267</v>
      </c>
      <c r="M30" s="44">
        <v>149.95603321934539</v>
      </c>
      <c r="N30" s="159">
        <v>642</v>
      </c>
    </row>
    <row r="31" spans="1:14" ht="9.9499999999999993" customHeight="1" x14ac:dyDescent="0.2">
      <c r="A31" s="164" t="s">
        <v>45</v>
      </c>
      <c r="B31" s="163">
        <v>1130</v>
      </c>
      <c r="C31" s="163">
        <v>778</v>
      </c>
      <c r="D31" s="163">
        <v>819</v>
      </c>
      <c r="E31" s="162">
        <v>793</v>
      </c>
      <c r="F31" s="162">
        <v>1035</v>
      </c>
      <c r="G31" s="162">
        <v>1117</v>
      </c>
      <c r="H31" s="162">
        <v>284</v>
      </c>
      <c r="I31" s="162">
        <v>311</v>
      </c>
      <c r="J31" s="161">
        <v>312</v>
      </c>
      <c r="K31" s="161">
        <v>339</v>
      </c>
      <c r="L31" s="162">
        <v>388</v>
      </c>
      <c r="M31" s="44">
        <v>467</v>
      </c>
      <c r="N31" s="159">
        <v>689</v>
      </c>
    </row>
    <row r="32" spans="1:14" ht="9.9499999999999993" customHeight="1" x14ac:dyDescent="0.2">
      <c r="A32" s="170"/>
      <c r="B32" s="163"/>
      <c r="C32" s="163"/>
      <c r="D32" s="163"/>
      <c r="E32" s="162"/>
      <c r="F32" s="162"/>
      <c r="G32" s="162"/>
      <c r="H32" s="162"/>
      <c r="I32" s="162"/>
      <c r="J32" s="161"/>
      <c r="K32" s="161"/>
      <c r="L32" s="160"/>
      <c r="M32" s="44"/>
      <c r="N32" s="169"/>
    </row>
    <row r="33" spans="1:14" ht="9.9499999999999993" customHeight="1" x14ac:dyDescent="0.2">
      <c r="A33" s="168" t="s">
        <v>15</v>
      </c>
      <c r="B33" s="167">
        <f t="shared" ref="B33:M33" si="7">SUM(B34:B40)</f>
        <v>2306</v>
      </c>
      <c r="C33" s="167">
        <f t="shared" si="7"/>
        <v>1420</v>
      </c>
      <c r="D33" s="167">
        <f t="shared" si="7"/>
        <v>1230</v>
      </c>
      <c r="E33" s="167">
        <f t="shared" si="7"/>
        <v>774</v>
      </c>
      <c r="F33" s="167">
        <f t="shared" si="7"/>
        <v>984</v>
      </c>
      <c r="G33" s="167">
        <f t="shared" si="7"/>
        <v>1159</v>
      </c>
      <c r="H33" s="167">
        <f t="shared" si="7"/>
        <v>1163</v>
      </c>
      <c r="I33" s="167">
        <f t="shared" si="7"/>
        <v>1517</v>
      </c>
      <c r="J33" s="167">
        <f t="shared" si="7"/>
        <v>1581</v>
      </c>
      <c r="K33" s="167">
        <f t="shared" si="7"/>
        <v>1745</v>
      </c>
      <c r="L33" s="167">
        <f t="shared" si="7"/>
        <v>2000</v>
      </c>
      <c r="M33" s="53">
        <f t="shared" si="7"/>
        <v>2108.3450025367829</v>
      </c>
      <c r="N33" s="166">
        <f>+N34+N35+N36+N37+N38+N39+N40</f>
        <v>2332</v>
      </c>
    </row>
    <row r="34" spans="1:14" ht="9.9499999999999993" customHeight="1" x14ac:dyDescent="0.2">
      <c r="A34" s="164" t="s">
        <v>51</v>
      </c>
      <c r="B34" s="163">
        <v>0</v>
      </c>
      <c r="C34" s="163">
        <v>0</v>
      </c>
      <c r="D34" s="163">
        <v>0</v>
      </c>
      <c r="E34" s="162">
        <v>0</v>
      </c>
      <c r="F34" s="162">
        <v>1</v>
      </c>
      <c r="G34" s="162">
        <v>4</v>
      </c>
      <c r="H34" s="162">
        <v>4</v>
      </c>
      <c r="I34" s="162">
        <v>39</v>
      </c>
      <c r="J34" s="161">
        <v>40</v>
      </c>
      <c r="K34" s="161">
        <v>0</v>
      </c>
      <c r="L34" s="160">
        <v>0</v>
      </c>
      <c r="M34" s="44">
        <v>0</v>
      </c>
      <c r="N34" s="165">
        <v>0</v>
      </c>
    </row>
    <row r="35" spans="1:14" ht="9.9499999999999993" customHeight="1" x14ac:dyDescent="0.2">
      <c r="A35" s="164" t="s">
        <v>50</v>
      </c>
      <c r="B35" s="163">
        <v>1864</v>
      </c>
      <c r="C35" s="163">
        <v>934</v>
      </c>
      <c r="D35" s="163">
        <v>736</v>
      </c>
      <c r="E35" s="162">
        <v>437</v>
      </c>
      <c r="F35" s="162">
        <v>427</v>
      </c>
      <c r="G35" s="162">
        <v>549</v>
      </c>
      <c r="H35" s="162">
        <v>542</v>
      </c>
      <c r="I35" s="162">
        <v>659</v>
      </c>
      <c r="J35" s="161">
        <v>687</v>
      </c>
      <c r="K35" s="161">
        <v>678</v>
      </c>
      <c r="L35" s="160">
        <v>670</v>
      </c>
      <c r="M35" s="44">
        <v>679.13749365804154</v>
      </c>
      <c r="N35" s="159">
        <v>713</v>
      </c>
    </row>
    <row r="36" spans="1:14" ht="9.9499999999999993" customHeight="1" x14ac:dyDescent="0.2">
      <c r="A36" s="164" t="s">
        <v>49</v>
      </c>
      <c r="B36" s="163"/>
      <c r="C36" s="163"/>
      <c r="D36" s="163"/>
      <c r="E36" s="162"/>
      <c r="F36" s="162"/>
      <c r="G36" s="162"/>
      <c r="H36" s="162">
        <v>176</v>
      </c>
      <c r="I36" s="162">
        <v>79</v>
      </c>
      <c r="J36" s="161">
        <v>84</v>
      </c>
      <c r="K36" s="161">
        <v>333</v>
      </c>
      <c r="L36" s="160">
        <v>479</v>
      </c>
      <c r="M36" s="44">
        <v>317.64383561643837</v>
      </c>
      <c r="N36" s="159">
        <v>474</v>
      </c>
    </row>
    <row r="37" spans="1:14" ht="9.9499999999999993" customHeight="1" x14ac:dyDescent="0.2">
      <c r="A37" s="164" t="s">
        <v>48</v>
      </c>
      <c r="B37" s="163"/>
      <c r="C37" s="163"/>
      <c r="D37" s="163"/>
      <c r="E37" s="162"/>
      <c r="F37" s="162"/>
      <c r="G37" s="162"/>
      <c r="H37" s="162">
        <v>111</v>
      </c>
      <c r="I37" s="162">
        <v>149</v>
      </c>
      <c r="J37" s="161">
        <v>146</v>
      </c>
      <c r="K37" s="161">
        <v>136</v>
      </c>
      <c r="L37" s="160">
        <v>167</v>
      </c>
      <c r="M37" s="44">
        <v>503.73820395738198</v>
      </c>
      <c r="N37" s="159">
        <v>215</v>
      </c>
    </row>
    <row r="38" spans="1:14" ht="9.9499999999999993" customHeight="1" x14ac:dyDescent="0.2">
      <c r="A38" s="164" t="s">
        <v>47</v>
      </c>
      <c r="B38" s="163"/>
      <c r="C38" s="163"/>
      <c r="D38" s="163"/>
      <c r="E38" s="162"/>
      <c r="F38" s="162"/>
      <c r="G38" s="162"/>
      <c r="H38" s="162">
        <v>61</v>
      </c>
      <c r="I38" s="162">
        <v>41</v>
      </c>
      <c r="J38" s="161">
        <v>45</v>
      </c>
      <c r="K38" s="161">
        <v>89</v>
      </c>
      <c r="L38" s="160">
        <v>125</v>
      </c>
      <c r="M38" s="44">
        <v>210.69304921359713</v>
      </c>
      <c r="N38" s="159">
        <v>140</v>
      </c>
    </row>
    <row r="39" spans="1:14" ht="9.9499999999999993" customHeight="1" x14ac:dyDescent="0.2">
      <c r="A39" s="164" t="s">
        <v>46</v>
      </c>
      <c r="B39" s="163"/>
      <c r="C39" s="163"/>
      <c r="D39" s="163"/>
      <c r="E39" s="162"/>
      <c r="F39" s="162"/>
      <c r="G39" s="162"/>
      <c r="H39" s="162">
        <v>197</v>
      </c>
      <c r="I39" s="162">
        <v>142</v>
      </c>
      <c r="J39" s="161">
        <v>143</v>
      </c>
      <c r="K39" s="161">
        <v>215</v>
      </c>
      <c r="L39" s="160">
        <v>304</v>
      </c>
      <c r="M39" s="44">
        <v>125.13242009132419</v>
      </c>
      <c r="N39" s="159">
        <v>363</v>
      </c>
    </row>
    <row r="40" spans="1:14" ht="9.9499999999999993" customHeight="1" x14ac:dyDescent="0.2">
      <c r="A40" s="164" t="s">
        <v>45</v>
      </c>
      <c r="B40" s="163">
        <v>442</v>
      </c>
      <c r="C40" s="163">
        <v>486</v>
      </c>
      <c r="D40" s="163">
        <v>494</v>
      </c>
      <c r="E40" s="162">
        <v>337</v>
      </c>
      <c r="F40" s="162">
        <v>556</v>
      </c>
      <c r="G40" s="162">
        <v>606</v>
      </c>
      <c r="H40" s="162">
        <v>72</v>
      </c>
      <c r="I40" s="162">
        <v>408</v>
      </c>
      <c r="J40" s="161">
        <v>436</v>
      </c>
      <c r="K40" s="161">
        <v>294</v>
      </c>
      <c r="L40" s="162">
        <v>255</v>
      </c>
      <c r="M40" s="44">
        <v>272</v>
      </c>
      <c r="N40" s="159">
        <v>427</v>
      </c>
    </row>
    <row r="41" spans="1:14" ht="9.9499999999999993" customHeight="1" x14ac:dyDescent="0.2">
      <c r="A41" s="170"/>
      <c r="B41" s="163"/>
      <c r="C41" s="163"/>
      <c r="D41" s="163"/>
      <c r="E41" s="163"/>
      <c r="F41" s="162"/>
      <c r="G41" s="162"/>
      <c r="H41" s="162"/>
      <c r="I41" s="162"/>
      <c r="J41" s="161"/>
      <c r="K41" s="161"/>
      <c r="L41" s="160"/>
      <c r="M41" s="44"/>
      <c r="N41" s="169"/>
    </row>
    <row r="42" spans="1:14" ht="9.9499999999999993" customHeight="1" x14ac:dyDescent="0.2">
      <c r="A42" s="168" t="s">
        <v>14</v>
      </c>
      <c r="B42" s="167">
        <f t="shared" ref="B42:M42" si="8">SUM(B43:B49)</f>
        <v>160</v>
      </c>
      <c r="C42" s="167">
        <f t="shared" si="8"/>
        <v>223</v>
      </c>
      <c r="D42" s="167">
        <f t="shared" si="8"/>
        <v>292</v>
      </c>
      <c r="E42" s="167">
        <f t="shared" si="8"/>
        <v>326</v>
      </c>
      <c r="F42" s="167">
        <f t="shared" si="8"/>
        <v>249</v>
      </c>
      <c r="G42" s="167">
        <f t="shared" si="8"/>
        <v>291</v>
      </c>
      <c r="H42" s="167">
        <f t="shared" si="8"/>
        <v>280</v>
      </c>
      <c r="I42" s="167">
        <f t="shared" si="8"/>
        <v>260</v>
      </c>
      <c r="J42" s="167">
        <f t="shared" si="8"/>
        <v>217</v>
      </c>
      <c r="K42" s="167">
        <f t="shared" si="8"/>
        <v>267</v>
      </c>
      <c r="L42" s="167">
        <f t="shared" si="8"/>
        <v>300</v>
      </c>
      <c r="M42" s="53">
        <f t="shared" si="8"/>
        <v>407</v>
      </c>
      <c r="N42" s="166">
        <f>+N43+N44+N45+N46+N47+N48+N49</f>
        <v>527</v>
      </c>
    </row>
    <row r="43" spans="1:14" ht="9.9499999999999993" customHeight="1" x14ac:dyDescent="0.2">
      <c r="A43" s="164" t="s">
        <v>51</v>
      </c>
      <c r="B43" s="163">
        <v>0</v>
      </c>
      <c r="C43" s="163">
        <v>0</v>
      </c>
      <c r="D43" s="163">
        <v>0</v>
      </c>
      <c r="E43" s="162">
        <v>0</v>
      </c>
      <c r="F43" s="162">
        <v>0</v>
      </c>
      <c r="G43" s="162">
        <v>5</v>
      </c>
      <c r="H43" s="162">
        <v>5</v>
      </c>
      <c r="I43" s="162">
        <v>0</v>
      </c>
      <c r="J43" s="161">
        <v>0</v>
      </c>
      <c r="K43" s="161">
        <v>0</v>
      </c>
      <c r="L43" s="160">
        <v>0</v>
      </c>
      <c r="M43" s="44">
        <v>0</v>
      </c>
      <c r="N43" s="165">
        <v>0</v>
      </c>
    </row>
    <row r="44" spans="1:14" ht="9.9499999999999993" customHeight="1" x14ac:dyDescent="0.2">
      <c r="A44" s="164" t="s">
        <v>50</v>
      </c>
      <c r="B44" s="163">
        <v>6</v>
      </c>
      <c r="C44" s="163">
        <v>62</v>
      </c>
      <c r="D44" s="163">
        <v>89</v>
      </c>
      <c r="E44" s="162">
        <v>116</v>
      </c>
      <c r="F44" s="162">
        <v>96</v>
      </c>
      <c r="G44" s="162">
        <v>114</v>
      </c>
      <c r="H44" s="162">
        <v>94</v>
      </c>
      <c r="I44" s="162">
        <v>43</v>
      </c>
      <c r="J44" s="161">
        <v>43</v>
      </c>
      <c r="K44" s="161">
        <v>58</v>
      </c>
      <c r="L44" s="160">
        <v>55</v>
      </c>
      <c r="M44" s="44">
        <v>86.625</v>
      </c>
      <c r="N44" s="159">
        <v>116</v>
      </c>
    </row>
    <row r="45" spans="1:14" ht="9.9499999999999993" customHeight="1" x14ac:dyDescent="0.2">
      <c r="A45" s="164" t="s">
        <v>49</v>
      </c>
      <c r="B45" s="163"/>
      <c r="C45" s="163"/>
      <c r="D45" s="163"/>
      <c r="E45" s="162"/>
      <c r="F45" s="162"/>
      <c r="G45" s="162"/>
      <c r="H45" s="162">
        <v>41</v>
      </c>
      <c r="I45" s="162">
        <v>39</v>
      </c>
      <c r="J45" s="161">
        <v>35</v>
      </c>
      <c r="K45" s="161">
        <v>61</v>
      </c>
      <c r="L45" s="160">
        <v>47</v>
      </c>
      <c r="M45" s="44">
        <v>56.375</v>
      </c>
      <c r="N45" s="159">
        <v>83</v>
      </c>
    </row>
    <row r="46" spans="1:14" ht="9.9499999999999993" customHeight="1" x14ac:dyDescent="0.2">
      <c r="A46" s="164" t="s">
        <v>48</v>
      </c>
      <c r="B46" s="163"/>
      <c r="C46" s="163"/>
      <c r="D46" s="163"/>
      <c r="E46" s="162"/>
      <c r="F46" s="162"/>
      <c r="G46" s="162"/>
      <c r="H46" s="162">
        <v>48</v>
      </c>
      <c r="I46" s="162">
        <v>43</v>
      </c>
      <c r="J46" s="161">
        <v>43</v>
      </c>
      <c r="K46" s="161">
        <v>62</v>
      </c>
      <c r="L46" s="160">
        <v>76</v>
      </c>
      <c r="M46" s="44">
        <v>74.25</v>
      </c>
      <c r="N46" s="159">
        <v>92</v>
      </c>
    </row>
    <row r="47" spans="1:14" ht="9.9499999999999993" customHeight="1" x14ac:dyDescent="0.2">
      <c r="A47" s="164" t="s">
        <v>47</v>
      </c>
      <c r="B47" s="163"/>
      <c r="C47" s="163"/>
      <c r="D47" s="163"/>
      <c r="E47" s="162"/>
      <c r="F47" s="162"/>
      <c r="G47" s="162"/>
      <c r="H47" s="162">
        <v>22</v>
      </c>
      <c r="I47" s="162">
        <v>40</v>
      </c>
      <c r="J47" s="161">
        <v>30</v>
      </c>
      <c r="K47" s="161">
        <v>26</v>
      </c>
      <c r="L47" s="160">
        <v>33</v>
      </c>
      <c r="M47" s="44">
        <v>104.5</v>
      </c>
      <c r="N47" s="159">
        <v>41</v>
      </c>
    </row>
    <row r="48" spans="1:14" ht="9.9499999999999993" customHeight="1" x14ac:dyDescent="0.2">
      <c r="A48" s="164" t="s">
        <v>46</v>
      </c>
      <c r="B48" s="163"/>
      <c r="C48" s="163"/>
      <c r="D48" s="163"/>
      <c r="E48" s="162"/>
      <c r="F48" s="162"/>
      <c r="G48" s="162"/>
      <c r="H48" s="162">
        <v>42</v>
      </c>
      <c r="I48" s="162">
        <v>45</v>
      </c>
      <c r="J48" s="161">
        <v>34</v>
      </c>
      <c r="K48" s="161">
        <v>39</v>
      </c>
      <c r="L48" s="160">
        <v>58</v>
      </c>
      <c r="M48" s="44">
        <v>41.25</v>
      </c>
      <c r="N48" s="159">
        <v>128</v>
      </c>
    </row>
    <row r="49" spans="1:14" ht="9.9499999999999993" customHeight="1" x14ac:dyDescent="0.2">
      <c r="A49" s="164" t="s">
        <v>45</v>
      </c>
      <c r="B49" s="163">
        <v>154</v>
      </c>
      <c r="C49" s="163">
        <v>161</v>
      </c>
      <c r="D49" s="163">
        <v>203</v>
      </c>
      <c r="E49" s="162">
        <v>210</v>
      </c>
      <c r="F49" s="162">
        <v>153</v>
      </c>
      <c r="G49" s="162">
        <v>172</v>
      </c>
      <c r="H49" s="162">
        <v>28</v>
      </c>
      <c r="I49" s="162">
        <v>50</v>
      </c>
      <c r="J49" s="161">
        <v>32</v>
      </c>
      <c r="K49" s="161">
        <v>21</v>
      </c>
      <c r="L49" s="162">
        <v>31</v>
      </c>
      <c r="M49" s="44">
        <v>44</v>
      </c>
      <c r="N49" s="159">
        <v>67</v>
      </c>
    </row>
    <row r="50" spans="1:14" ht="9.9499999999999993" customHeight="1" x14ac:dyDescent="0.2">
      <c r="A50" s="170"/>
      <c r="B50" s="163"/>
      <c r="C50" s="163"/>
      <c r="D50" s="163"/>
      <c r="E50" s="163"/>
      <c r="F50" s="162"/>
      <c r="G50" s="162"/>
      <c r="H50" s="162"/>
      <c r="I50" s="162"/>
      <c r="J50" s="161"/>
      <c r="K50" s="161"/>
      <c r="L50" s="160"/>
      <c r="M50" s="44"/>
      <c r="N50" s="169"/>
    </row>
    <row r="51" spans="1:14" ht="9.9499999999999993" customHeight="1" x14ac:dyDescent="0.2">
      <c r="A51" s="168" t="s">
        <v>13</v>
      </c>
      <c r="B51" s="167">
        <f t="shared" ref="B51:M51" si="9">SUM(B52:B58)</f>
        <v>104</v>
      </c>
      <c r="C51" s="167">
        <f t="shared" si="9"/>
        <v>104</v>
      </c>
      <c r="D51" s="167">
        <f t="shared" si="9"/>
        <v>220</v>
      </c>
      <c r="E51" s="167">
        <f t="shared" si="9"/>
        <v>194</v>
      </c>
      <c r="F51" s="167">
        <f t="shared" si="9"/>
        <v>109</v>
      </c>
      <c r="G51" s="167">
        <f t="shared" si="9"/>
        <v>191</v>
      </c>
      <c r="H51" s="167">
        <f t="shared" si="9"/>
        <v>251</v>
      </c>
      <c r="I51" s="167">
        <f t="shared" si="9"/>
        <v>351</v>
      </c>
      <c r="J51" s="167">
        <f t="shared" si="9"/>
        <v>394</v>
      </c>
      <c r="K51" s="167">
        <f t="shared" si="9"/>
        <v>334</v>
      </c>
      <c r="L51" s="167">
        <f t="shared" si="9"/>
        <v>363</v>
      </c>
      <c r="M51" s="53">
        <f t="shared" si="9"/>
        <v>406.55555555555554</v>
      </c>
      <c r="N51" s="166">
        <f>+N52+N53+N54+N55+N56+N57+N58</f>
        <v>554.70227816311888</v>
      </c>
    </row>
    <row r="52" spans="1:14" ht="9.9499999999999993" customHeight="1" x14ac:dyDescent="0.2">
      <c r="A52" s="164" t="s">
        <v>51</v>
      </c>
      <c r="B52" s="163">
        <v>0</v>
      </c>
      <c r="C52" s="163">
        <v>0</v>
      </c>
      <c r="D52" s="163">
        <v>0</v>
      </c>
      <c r="E52" s="162">
        <v>0</v>
      </c>
      <c r="F52" s="162">
        <v>0</v>
      </c>
      <c r="G52" s="162">
        <v>0</v>
      </c>
      <c r="H52" s="162">
        <v>0</v>
      </c>
      <c r="I52" s="162">
        <v>2</v>
      </c>
      <c r="J52" s="161">
        <v>2</v>
      </c>
      <c r="K52" s="161">
        <v>3</v>
      </c>
      <c r="L52" s="160">
        <v>0</v>
      </c>
      <c r="M52" s="44">
        <v>0</v>
      </c>
      <c r="N52" s="165">
        <v>0</v>
      </c>
    </row>
    <row r="53" spans="1:14" ht="9.9499999999999993" customHeight="1" x14ac:dyDescent="0.2">
      <c r="A53" s="164" t="s">
        <v>50</v>
      </c>
      <c r="B53" s="163">
        <v>9</v>
      </c>
      <c r="C53" s="163">
        <v>22</v>
      </c>
      <c r="D53" s="163">
        <v>19</v>
      </c>
      <c r="E53" s="162">
        <v>14</v>
      </c>
      <c r="F53" s="162">
        <v>15</v>
      </c>
      <c r="G53" s="162">
        <v>30</v>
      </c>
      <c r="H53" s="162">
        <v>60</v>
      </c>
      <c r="I53" s="162">
        <v>70</v>
      </c>
      <c r="J53" s="161">
        <v>70</v>
      </c>
      <c r="K53" s="161">
        <v>49</v>
      </c>
      <c r="L53" s="160">
        <v>52</v>
      </c>
      <c r="M53" s="44">
        <v>55.397222222222219</v>
      </c>
      <c r="N53" s="159">
        <v>107.41637168141592</v>
      </c>
    </row>
    <row r="54" spans="1:14" ht="9.9499999999999993" customHeight="1" x14ac:dyDescent="0.2">
      <c r="A54" s="164" t="s">
        <v>49</v>
      </c>
      <c r="B54" s="163"/>
      <c r="C54" s="163"/>
      <c r="D54" s="163"/>
      <c r="E54" s="162"/>
      <c r="F54" s="162"/>
      <c r="G54" s="162"/>
      <c r="H54" s="162">
        <v>19</v>
      </c>
      <c r="I54" s="162">
        <v>63</v>
      </c>
      <c r="J54" s="161">
        <v>71</v>
      </c>
      <c r="K54" s="161">
        <v>76</v>
      </c>
      <c r="L54" s="160">
        <v>74</v>
      </c>
      <c r="M54" s="44">
        <v>84.791666666666671</v>
      </c>
      <c r="N54" s="159">
        <v>109.22754424778761</v>
      </c>
    </row>
    <row r="55" spans="1:14" ht="9.9499999999999993" customHeight="1" x14ac:dyDescent="0.2">
      <c r="A55" s="164" t="s">
        <v>48</v>
      </c>
      <c r="B55" s="163"/>
      <c r="C55" s="163"/>
      <c r="D55" s="163"/>
      <c r="E55" s="162"/>
      <c r="F55" s="162"/>
      <c r="G55" s="162"/>
      <c r="H55" s="162">
        <v>18</v>
      </c>
      <c r="I55" s="162">
        <v>29</v>
      </c>
      <c r="J55" s="161">
        <v>38</v>
      </c>
      <c r="K55" s="161">
        <v>35</v>
      </c>
      <c r="L55" s="160">
        <v>37</v>
      </c>
      <c r="M55" s="44">
        <v>96.097222222222214</v>
      </c>
      <c r="N55" s="159">
        <v>61.376435063381969</v>
      </c>
    </row>
    <row r="56" spans="1:14" ht="9.9499999999999993" customHeight="1" x14ac:dyDescent="0.2">
      <c r="A56" s="164" t="s">
        <v>47</v>
      </c>
      <c r="B56" s="163"/>
      <c r="C56" s="163"/>
      <c r="D56" s="163"/>
      <c r="E56" s="162"/>
      <c r="F56" s="162"/>
      <c r="G56" s="162"/>
      <c r="H56" s="162">
        <v>10</v>
      </c>
      <c r="I56" s="162">
        <v>36</v>
      </c>
      <c r="J56" s="161">
        <v>34</v>
      </c>
      <c r="K56" s="161">
        <v>23</v>
      </c>
      <c r="L56" s="160">
        <v>24</v>
      </c>
      <c r="M56" s="44">
        <v>44.091666666666669</v>
      </c>
      <c r="N56" s="159">
        <v>37.594594594594597</v>
      </c>
    </row>
    <row r="57" spans="1:14" ht="9.9499999999999993" customHeight="1" x14ac:dyDescent="0.2">
      <c r="A57" s="164" t="s">
        <v>46</v>
      </c>
      <c r="B57" s="163"/>
      <c r="C57" s="163"/>
      <c r="D57" s="163"/>
      <c r="E57" s="162"/>
      <c r="F57" s="162"/>
      <c r="G57" s="162"/>
      <c r="H57" s="162">
        <v>0</v>
      </c>
      <c r="I57" s="162">
        <v>82</v>
      </c>
      <c r="J57" s="161">
        <v>104</v>
      </c>
      <c r="K57" s="161">
        <v>75</v>
      </c>
      <c r="L57" s="160">
        <v>100</v>
      </c>
      <c r="M57" s="44">
        <v>36.177777777777777</v>
      </c>
      <c r="N57" s="159">
        <v>134.50763274336285</v>
      </c>
    </row>
    <row r="58" spans="1:14" ht="9.9499999999999993" customHeight="1" x14ac:dyDescent="0.2">
      <c r="A58" s="164" t="s">
        <v>45</v>
      </c>
      <c r="B58" s="163">
        <v>95</v>
      </c>
      <c r="C58" s="163">
        <v>82</v>
      </c>
      <c r="D58" s="163">
        <v>201</v>
      </c>
      <c r="E58" s="162">
        <v>180</v>
      </c>
      <c r="F58" s="162">
        <v>94</v>
      </c>
      <c r="G58" s="162">
        <v>161</v>
      </c>
      <c r="H58" s="162">
        <v>144</v>
      </c>
      <c r="I58" s="162">
        <v>69</v>
      </c>
      <c r="J58" s="161">
        <v>75</v>
      </c>
      <c r="K58" s="161">
        <v>73</v>
      </c>
      <c r="L58" s="162">
        <v>76</v>
      </c>
      <c r="M58" s="44">
        <v>90</v>
      </c>
      <c r="N58" s="159">
        <v>104.57969983257593</v>
      </c>
    </row>
    <row r="59" spans="1:14" ht="9.9499999999999993" customHeight="1" x14ac:dyDescent="0.2">
      <c r="A59" s="170"/>
      <c r="B59" s="163"/>
      <c r="C59" s="163"/>
      <c r="D59" s="163"/>
      <c r="E59" s="163"/>
      <c r="F59" s="162"/>
      <c r="G59" s="162"/>
      <c r="H59" s="162"/>
      <c r="I59" s="162"/>
      <c r="J59" s="161"/>
      <c r="K59" s="161"/>
      <c r="L59" s="160"/>
      <c r="M59" s="44"/>
      <c r="N59" s="171"/>
    </row>
    <row r="60" spans="1:14" ht="9.9499999999999993" customHeight="1" x14ac:dyDescent="0.2">
      <c r="A60" s="168" t="s">
        <v>12</v>
      </c>
      <c r="B60" s="167">
        <f t="shared" ref="B60:M60" si="10">SUM(B61:B67)</f>
        <v>226</v>
      </c>
      <c r="C60" s="167">
        <f t="shared" si="10"/>
        <v>266</v>
      </c>
      <c r="D60" s="167">
        <f t="shared" si="10"/>
        <v>297</v>
      </c>
      <c r="E60" s="167">
        <f t="shared" si="10"/>
        <v>191</v>
      </c>
      <c r="F60" s="167">
        <f t="shared" si="10"/>
        <v>169</v>
      </c>
      <c r="G60" s="167">
        <f t="shared" si="10"/>
        <v>170</v>
      </c>
      <c r="H60" s="167">
        <f t="shared" si="10"/>
        <v>326</v>
      </c>
      <c r="I60" s="167">
        <f t="shared" si="10"/>
        <v>353</v>
      </c>
      <c r="J60" s="167">
        <f t="shared" si="10"/>
        <v>346</v>
      </c>
      <c r="K60" s="167">
        <f t="shared" si="10"/>
        <v>385</v>
      </c>
      <c r="L60" s="167">
        <f t="shared" si="10"/>
        <v>546</v>
      </c>
      <c r="M60" s="53">
        <f t="shared" si="10"/>
        <v>609.04347826086962</v>
      </c>
      <c r="N60" s="166">
        <f>+N61+N62+N63+N64+N65+N66+N67</f>
        <v>788.88536341229349</v>
      </c>
    </row>
    <row r="61" spans="1:14" ht="9.9499999999999993" customHeight="1" x14ac:dyDescent="0.2">
      <c r="A61" s="164" t="s">
        <v>51</v>
      </c>
      <c r="B61" s="163">
        <v>0</v>
      </c>
      <c r="C61" s="163">
        <v>0</v>
      </c>
      <c r="D61" s="163">
        <v>0</v>
      </c>
      <c r="E61" s="162">
        <v>0</v>
      </c>
      <c r="F61" s="162">
        <v>0</v>
      </c>
      <c r="G61" s="162">
        <v>0</v>
      </c>
      <c r="H61" s="162">
        <v>0</v>
      </c>
      <c r="I61" s="162">
        <v>0</v>
      </c>
      <c r="J61" s="161">
        <v>12</v>
      </c>
      <c r="K61" s="161">
        <v>3</v>
      </c>
      <c r="L61" s="160">
        <v>0</v>
      </c>
      <c r="M61" s="44">
        <v>0</v>
      </c>
      <c r="N61" s="165">
        <v>0</v>
      </c>
    </row>
    <row r="62" spans="1:14" ht="9.9499999999999993" customHeight="1" x14ac:dyDescent="0.2">
      <c r="A62" s="164" t="s">
        <v>50</v>
      </c>
      <c r="B62" s="163">
        <v>123</v>
      </c>
      <c r="C62" s="163">
        <v>137</v>
      </c>
      <c r="D62" s="163">
        <v>114</v>
      </c>
      <c r="E62" s="162">
        <v>47</v>
      </c>
      <c r="F62" s="162">
        <v>47</v>
      </c>
      <c r="G62" s="162">
        <v>48</v>
      </c>
      <c r="H62" s="162">
        <v>30</v>
      </c>
      <c r="I62" s="162">
        <v>81</v>
      </c>
      <c r="J62" s="161">
        <v>78</v>
      </c>
      <c r="K62" s="161">
        <v>76</v>
      </c>
      <c r="L62" s="160">
        <v>105</v>
      </c>
      <c r="M62" s="44">
        <v>141.21739130434781</v>
      </c>
      <c r="N62" s="159">
        <v>135.34837783991887</v>
      </c>
    </row>
    <row r="63" spans="1:14" ht="9.9499999999999993" customHeight="1" x14ac:dyDescent="0.2">
      <c r="A63" s="164" t="s">
        <v>49</v>
      </c>
      <c r="B63" s="163"/>
      <c r="C63" s="163"/>
      <c r="D63" s="163"/>
      <c r="E63" s="162"/>
      <c r="F63" s="162"/>
      <c r="G63" s="162"/>
      <c r="H63" s="162">
        <v>45</v>
      </c>
      <c r="I63" s="162">
        <v>75</v>
      </c>
      <c r="J63" s="161">
        <v>86</v>
      </c>
      <c r="K63" s="161">
        <v>144</v>
      </c>
      <c r="L63" s="160">
        <v>172</v>
      </c>
      <c r="M63" s="44">
        <v>81.956521739130437</v>
      </c>
      <c r="N63" s="159">
        <v>192.4893241626794</v>
      </c>
    </row>
    <row r="64" spans="1:14" ht="9.9499999999999993" customHeight="1" x14ac:dyDescent="0.2">
      <c r="A64" s="164" t="s">
        <v>48</v>
      </c>
      <c r="B64" s="163"/>
      <c r="C64" s="163"/>
      <c r="D64" s="163"/>
      <c r="E64" s="162"/>
      <c r="F64" s="162"/>
      <c r="G64" s="162"/>
      <c r="H64" s="162">
        <v>20</v>
      </c>
      <c r="I64" s="162">
        <v>39</v>
      </c>
      <c r="J64" s="161">
        <v>41</v>
      </c>
      <c r="K64" s="161">
        <v>39</v>
      </c>
      <c r="L64" s="160">
        <v>38</v>
      </c>
      <c r="M64" s="44">
        <v>209.30434782608697</v>
      </c>
      <c r="N64" s="159">
        <v>65</v>
      </c>
    </row>
    <row r="65" spans="1:14" ht="9.9499999999999993" customHeight="1" x14ac:dyDescent="0.2">
      <c r="A65" s="164" t="s">
        <v>47</v>
      </c>
      <c r="B65" s="163"/>
      <c r="C65" s="163"/>
      <c r="D65" s="163"/>
      <c r="E65" s="162"/>
      <c r="F65" s="162"/>
      <c r="G65" s="162"/>
      <c r="H65" s="162">
        <v>15</v>
      </c>
      <c r="I65" s="162">
        <v>15</v>
      </c>
      <c r="J65" s="161">
        <v>17</v>
      </c>
      <c r="K65" s="161">
        <v>32</v>
      </c>
      <c r="L65" s="160">
        <v>35</v>
      </c>
      <c r="M65" s="44">
        <v>52.95652173913043</v>
      </c>
      <c r="N65" s="159">
        <v>70.84126576412433</v>
      </c>
    </row>
    <row r="66" spans="1:14" ht="9.9499999999999993" customHeight="1" x14ac:dyDescent="0.2">
      <c r="A66" s="164" t="s">
        <v>46</v>
      </c>
      <c r="B66" s="163"/>
      <c r="C66" s="163"/>
      <c r="D66" s="163"/>
      <c r="E66" s="162"/>
      <c r="F66" s="162"/>
      <c r="G66" s="162"/>
      <c r="H66" s="162">
        <v>26</v>
      </c>
      <c r="I66" s="162">
        <v>86</v>
      </c>
      <c r="J66" s="161">
        <v>72</v>
      </c>
      <c r="K66" s="161">
        <v>55</v>
      </c>
      <c r="L66" s="160">
        <v>121</v>
      </c>
      <c r="M66" s="44">
        <v>41.608695652173914</v>
      </c>
      <c r="N66" s="159">
        <v>167.57565056719164</v>
      </c>
    </row>
    <row r="67" spans="1:14" ht="9.9499999999999993" customHeight="1" x14ac:dyDescent="0.2">
      <c r="A67" s="164" t="s">
        <v>45</v>
      </c>
      <c r="B67" s="163">
        <v>103</v>
      </c>
      <c r="C67" s="163">
        <v>129</v>
      </c>
      <c r="D67" s="163">
        <v>183</v>
      </c>
      <c r="E67" s="162">
        <v>144</v>
      </c>
      <c r="F67" s="162">
        <v>122</v>
      </c>
      <c r="G67" s="162">
        <v>122</v>
      </c>
      <c r="H67" s="162">
        <v>190</v>
      </c>
      <c r="I67" s="162">
        <v>57</v>
      </c>
      <c r="J67" s="161">
        <v>40</v>
      </c>
      <c r="K67" s="161">
        <v>36</v>
      </c>
      <c r="L67" s="162">
        <v>75</v>
      </c>
      <c r="M67" s="44">
        <v>82</v>
      </c>
      <c r="N67" s="159">
        <v>157.63074507837928</v>
      </c>
    </row>
    <row r="68" spans="1:14" ht="9.9499999999999993" customHeight="1" x14ac:dyDescent="0.2">
      <c r="A68" s="170"/>
      <c r="B68" s="163"/>
      <c r="C68" s="163"/>
      <c r="D68" s="163"/>
      <c r="E68" s="163"/>
      <c r="F68" s="162"/>
      <c r="G68" s="162"/>
      <c r="H68" s="162"/>
      <c r="I68" s="162"/>
      <c r="J68" s="161"/>
      <c r="K68" s="161"/>
      <c r="L68" s="160"/>
      <c r="M68" s="44"/>
      <c r="N68" s="169"/>
    </row>
    <row r="69" spans="1:14" ht="9.9499999999999993" customHeight="1" x14ac:dyDescent="0.2">
      <c r="A69" s="168" t="s">
        <v>11</v>
      </c>
      <c r="B69" s="167">
        <f t="shared" ref="B69:M69" si="11">SUM(B70:B76)</f>
        <v>3103</v>
      </c>
      <c r="C69" s="167">
        <f t="shared" si="11"/>
        <v>1971</v>
      </c>
      <c r="D69" s="167">
        <f t="shared" si="11"/>
        <v>2166</v>
      </c>
      <c r="E69" s="167">
        <f t="shared" si="11"/>
        <v>2266</v>
      </c>
      <c r="F69" s="167">
        <f t="shared" si="11"/>
        <v>2707</v>
      </c>
      <c r="G69" s="167">
        <f t="shared" si="11"/>
        <v>2620</v>
      </c>
      <c r="H69" s="167">
        <f t="shared" si="11"/>
        <v>2524</v>
      </c>
      <c r="I69" s="167">
        <f t="shared" si="11"/>
        <v>2835</v>
      </c>
      <c r="J69" s="167">
        <f t="shared" si="11"/>
        <v>2489</v>
      </c>
      <c r="K69" s="167">
        <f t="shared" si="11"/>
        <v>2558</v>
      </c>
      <c r="L69" s="167">
        <f t="shared" si="11"/>
        <v>3255</v>
      </c>
      <c r="M69" s="53">
        <f t="shared" si="11"/>
        <v>4017.3735823882589</v>
      </c>
      <c r="N69" s="166">
        <f>+N70+N71+N72+N73+N74+N75+N76</f>
        <v>5466.1917380404966</v>
      </c>
    </row>
    <row r="70" spans="1:14" ht="9.9499999999999993" customHeight="1" x14ac:dyDescent="0.2">
      <c r="A70" s="164" t="s">
        <v>51</v>
      </c>
      <c r="B70" s="163">
        <v>0</v>
      </c>
      <c r="C70" s="163">
        <v>0</v>
      </c>
      <c r="D70" s="163">
        <v>0</v>
      </c>
      <c r="E70" s="162">
        <v>0</v>
      </c>
      <c r="F70" s="162">
        <v>19</v>
      </c>
      <c r="G70" s="162">
        <v>15</v>
      </c>
      <c r="H70" s="162">
        <v>15</v>
      </c>
      <c r="I70" s="162">
        <v>7</v>
      </c>
      <c r="J70" s="161">
        <v>9</v>
      </c>
      <c r="K70" s="161">
        <v>12</v>
      </c>
      <c r="L70" s="160">
        <v>16</v>
      </c>
      <c r="M70" s="44">
        <v>16</v>
      </c>
      <c r="N70" s="165">
        <v>16</v>
      </c>
    </row>
    <row r="71" spans="1:14" ht="9.9499999999999993" customHeight="1" x14ac:dyDescent="0.2">
      <c r="A71" s="164" t="s">
        <v>50</v>
      </c>
      <c r="B71" s="163">
        <v>1825</v>
      </c>
      <c r="C71" s="163">
        <v>1195</v>
      </c>
      <c r="D71" s="163">
        <v>1081</v>
      </c>
      <c r="E71" s="162">
        <v>1078</v>
      </c>
      <c r="F71" s="162">
        <v>1435</v>
      </c>
      <c r="G71" s="162">
        <v>1431</v>
      </c>
      <c r="H71" s="162">
        <v>1292</v>
      </c>
      <c r="I71" s="162">
        <v>1214</v>
      </c>
      <c r="J71" s="161">
        <v>1088</v>
      </c>
      <c r="K71" s="161">
        <v>753</v>
      </c>
      <c r="L71" s="160">
        <v>927</v>
      </c>
      <c r="M71" s="44">
        <v>1172.4066044029353</v>
      </c>
      <c r="N71" s="159">
        <v>1343.2162248874495</v>
      </c>
    </row>
    <row r="72" spans="1:14" ht="9.9499999999999993" customHeight="1" x14ac:dyDescent="0.2">
      <c r="A72" s="164" t="s">
        <v>49</v>
      </c>
      <c r="B72" s="163"/>
      <c r="C72" s="163"/>
      <c r="D72" s="163"/>
      <c r="E72" s="162"/>
      <c r="F72" s="162"/>
      <c r="G72" s="162"/>
      <c r="H72" s="162">
        <v>272</v>
      </c>
      <c r="I72" s="162">
        <v>342</v>
      </c>
      <c r="J72" s="161">
        <v>327</v>
      </c>
      <c r="K72" s="161">
        <v>447</v>
      </c>
      <c r="L72" s="160">
        <v>578</v>
      </c>
      <c r="M72" s="44">
        <v>1002.2401601067378</v>
      </c>
      <c r="N72" s="159">
        <v>956.24274689639833</v>
      </c>
    </row>
    <row r="73" spans="1:14" ht="9.9499999999999993" customHeight="1" x14ac:dyDescent="0.2">
      <c r="A73" s="164" t="s">
        <v>48</v>
      </c>
      <c r="B73" s="163"/>
      <c r="C73" s="163"/>
      <c r="D73" s="163"/>
      <c r="E73" s="162"/>
      <c r="F73" s="162"/>
      <c r="G73" s="162"/>
      <c r="H73" s="162">
        <v>158</v>
      </c>
      <c r="I73" s="162">
        <v>206</v>
      </c>
      <c r="J73" s="161">
        <v>193</v>
      </c>
      <c r="K73" s="161">
        <v>213</v>
      </c>
      <c r="L73" s="160">
        <v>241</v>
      </c>
      <c r="M73" s="44">
        <v>671.28652434956632</v>
      </c>
      <c r="N73" s="159">
        <v>398.53506451533082</v>
      </c>
    </row>
    <row r="74" spans="1:14" ht="9.9499999999999993" customHeight="1" x14ac:dyDescent="0.2">
      <c r="A74" s="164" t="s">
        <v>47</v>
      </c>
      <c r="B74" s="163"/>
      <c r="C74" s="163"/>
      <c r="D74" s="163"/>
      <c r="E74" s="162"/>
      <c r="F74" s="162"/>
      <c r="G74" s="162"/>
      <c r="H74" s="162">
        <v>121</v>
      </c>
      <c r="I74" s="162">
        <v>131</v>
      </c>
      <c r="J74" s="161">
        <v>131</v>
      </c>
      <c r="K74" s="161">
        <v>115</v>
      </c>
      <c r="L74" s="160">
        <v>149</v>
      </c>
      <c r="M74" s="44">
        <v>320.2344896597732</v>
      </c>
      <c r="N74" s="159">
        <v>239.34224129132613</v>
      </c>
    </row>
    <row r="75" spans="1:14" ht="9.9499999999999993" customHeight="1" x14ac:dyDescent="0.2">
      <c r="A75" s="164" t="s">
        <v>46</v>
      </c>
      <c r="B75" s="163"/>
      <c r="C75" s="163"/>
      <c r="D75" s="163"/>
      <c r="E75" s="162"/>
      <c r="F75" s="162"/>
      <c r="G75" s="162"/>
      <c r="H75" s="162">
        <v>341</v>
      </c>
      <c r="I75" s="162">
        <v>580</v>
      </c>
      <c r="J75" s="161">
        <v>471</v>
      </c>
      <c r="K75" s="161">
        <v>634</v>
      </c>
      <c r="L75" s="160">
        <v>817</v>
      </c>
      <c r="M75" s="44">
        <v>178.20580386924618</v>
      </c>
      <c r="N75" s="159">
        <v>1484.8554604499918</v>
      </c>
    </row>
    <row r="76" spans="1:14" ht="9.9499999999999993" customHeight="1" x14ac:dyDescent="0.2">
      <c r="A76" s="164" t="s">
        <v>45</v>
      </c>
      <c r="B76" s="163">
        <v>1278</v>
      </c>
      <c r="C76" s="163">
        <v>776</v>
      </c>
      <c r="D76" s="163">
        <v>1085</v>
      </c>
      <c r="E76" s="162">
        <v>1188</v>
      </c>
      <c r="F76" s="162">
        <v>1253</v>
      </c>
      <c r="G76" s="162">
        <v>1174</v>
      </c>
      <c r="H76" s="162">
        <v>325</v>
      </c>
      <c r="I76" s="162">
        <v>355</v>
      </c>
      <c r="J76" s="161">
        <v>270</v>
      </c>
      <c r="K76" s="161">
        <v>384</v>
      </c>
      <c r="L76" s="160">
        <v>527</v>
      </c>
      <c r="M76" s="44">
        <v>657</v>
      </c>
      <c r="N76" s="159">
        <v>1028</v>
      </c>
    </row>
    <row r="77" spans="1:14" ht="9.9499999999999993" customHeight="1" x14ac:dyDescent="0.2">
      <c r="A77" s="170"/>
      <c r="B77" s="163"/>
      <c r="C77" s="163"/>
      <c r="D77" s="163"/>
      <c r="E77" s="163"/>
      <c r="F77" s="162"/>
      <c r="G77" s="162"/>
      <c r="H77" s="162"/>
      <c r="I77" s="162"/>
      <c r="J77" s="161"/>
      <c r="K77" s="161"/>
      <c r="L77" s="160"/>
      <c r="M77" s="44"/>
      <c r="N77" s="169"/>
    </row>
    <row r="78" spans="1:14" ht="9.9499999999999993" customHeight="1" x14ac:dyDescent="0.2">
      <c r="A78" s="168" t="s">
        <v>10</v>
      </c>
      <c r="B78" s="167">
        <f t="shared" ref="B78:M78" si="12">SUM(B79:B85)</f>
        <v>204</v>
      </c>
      <c r="C78" s="167">
        <f t="shared" si="12"/>
        <v>159</v>
      </c>
      <c r="D78" s="167">
        <f t="shared" si="12"/>
        <v>266</v>
      </c>
      <c r="E78" s="167">
        <f t="shared" si="12"/>
        <v>250</v>
      </c>
      <c r="F78" s="167">
        <f t="shared" si="12"/>
        <v>239</v>
      </c>
      <c r="G78" s="167">
        <f t="shared" si="12"/>
        <v>268</v>
      </c>
      <c r="H78" s="167">
        <f t="shared" si="12"/>
        <v>372</v>
      </c>
      <c r="I78" s="167">
        <f t="shared" si="12"/>
        <v>400</v>
      </c>
      <c r="J78" s="167">
        <f t="shared" si="12"/>
        <v>449</v>
      </c>
      <c r="K78" s="167">
        <f t="shared" si="12"/>
        <v>568</v>
      </c>
      <c r="L78" s="167">
        <f t="shared" si="12"/>
        <v>544</v>
      </c>
      <c r="M78" s="53">
        <f t="shared" si="12"/>
        <v>605.73262032085563</v>
      </c>
      <c r="N78" s="166">
        <f>+N79+N80+N81+N82+N83+N84+N85</f>
        <v>734.75588342440801</v>
      </c>
    </row>
    <row r="79" spans="1:14" ht="9.9499999999999993" customHeight="1" x14ac:dyDescent="0.2">
      <c r="A79" s="164" t="s">
        <v>51</v>
      </c>
      <c r="B79" s="163">
        <v>0</v>
      </c>
      <c r="C79" s="163">
        <v>0</v>
      </c>
      <c r="D79" s="163">
        <v>0</v>
      </c>
      <c r="E79" s="162">
        <v>0</v>
      </c>
      <c r="F79" s="162">
        <v>0</v>
      </c>
      <c r="G79" s="162">
        <v>0</v>
      </c>
      <c r="H79" s="162">
        <v>0</v>
      </c>
      <c r="I79" s="162">
        <v>1</v>
      </c>
      <c r="J79" s="161">
        <v>1</v>
      </c>
      <c r="K79" s="161">
        <v>1</v>
      </c>
      <c r="L79" s="160">
        <v>1</v>
      </c>
      <c r="M79" s="44">
        <v>1</v>
      </c>
      <c r="N79" s="165">
        <v>1</v>
      </c>
    </row>
    <row r="80" spans="1:14" ht="9.9499999999999993" customHeight="1" x14ac:dyDescent="0.2">
      <c r="A80" s="164" t="s">
        <v>50</v>
      </c>
      <c r="B80" s="163">
        <v>141</v>
      </c>
      <c r="C80" s="163">
        <v>102</v>
      </c>
      <c r="D80" s="163">
        <v>132</v>
      </c>
      <c r="E80" s="162">
        <v>95</v>
      </c>
      <c r="F80" s="162">
        <v>84</v>
      </c>
      <c r="G80" s="162">
        <v>102</v>
      </c>
      <c r="H80" s="162">
        <v>78</v>
      </c>
      <c r="I80" s="162">
        <v>115</v>
      </c>
      <c r="J80" s="161">
        <v>129</v>
      </c>
      <c r="K80" s="161">
        <v>126</v>
      </c>
      <c r="L80" s="160">
        <v>107</v>
      </c>
      <c r="M80" s="44">
        <v>115.58288770053476</v>
      </c>
      <c r="N80" s="159">
        <v>149.58032786885246</v>
      </c>
    </row>
    <row r="81" spans="1:14" ht="9.9499999999999993" customHeight="1" x14ac:dyDescent="0.2">
      <c r="A81" s="164" t="s">
        <v>49</v>
      </c>
      <c r="B81" s="163"/>
      <c r="C81" s="163"/>
      <c r="D81" s="163"/>
      <c r="E81" s="162"/>
      <c r="F81" s="162"/>
      <c r="G81" s="162"/>
      <c r="H81" s="162">
        <v>28</v>
      </c>
      <c r="I81" s="162">
        <v>52</v>
      </c>
      <c r="J81" s="161">
        <v>63</v>
      </c>
      <c r="K81" s="161">
        <v>72</v>
      </c>
      <c r="L81" s="160">
        <v>71</v>
      </c>
      <c r="M81" s="44">
        <v>209.56149732620321</v>
      </c>
      <c r="N81" s="159">
        <v>99.222222222222229</v>
      </c>
    </row>
    <row r="82" spans="1:14" ht="9.9499999999999993" customHeight="1" x14ac:dyDescent="0.2">
      <c r="A82" s="164" t="s">
        <v>48</v>
      </c>
      <c r="B82" s="163"/>
      <c r="C82" s="163"/>
      <c r="D82" s="163"/>
      <c r="E82" s="162"/>
      <c r="F82" s="162"/>
      <c r="G82" s="162"/>
      <c r="H82" s="162">
        <v>28</v>
      </c>
      <c r="I82" s="162">
        <v>16</v>
      </c>
      <c r="J82" s="161">
        <v>29</v>
      </c>
      <c r="K82" s="161">
        <v>34</v>
      </c>
      <c r="L82" s="160">
        <v>34</v>
      </c>
      <c r="M82" s="44">
        <v>84.256684491978604</v>
      </c>
      <c r="N82" s="159">
        <v>46.824408014571944</v>
      </c>
    </row>
    <row r="83" spans="1:14" ht="9.9499999999999993" customHeight="1" x14ac:dyDescent="0.2">
      <c r="A83" s="164" t="s">
        <v>47</v>
      </c>
      <c r="B83" s="163"/>
      <c r="C83" s="163"/>
      <c r="D83" s="163"/>
      <c r="E83" s="162"/>
      <c r="F83" s="162"/>
      <c r="G83" s="162"/>
      <c r="H83" s="162">
        <v>26</v>
      </c>
      <c r="I83" s="162">
        <v>16</v>
      </c>
      <c r="J83" s="161">
        <v>16</v>
      </c>
      <c r="K83" s="161">
        <v>22</v>
      </c>
      <c r="L83" s="160">
        <v>22</v>
      </c>
      <c r="M83" s="44">
        <v>34.566844919786092</v>
      </c>
      <c r="N83" s="159">
        <v>35.415081967213119</v>
      </c>
    </row>
    <row r="84" spans="1:14" ht="9.9499999999999993" customHeight="1" x14ac:dyDescent="0.2">
      <c r="A84" s="164" t="s">
        <v>46</v>
      </c>
      <c r="B84" s="163"/>
      <c r="C84" s="163"/>
      <c r="D84" s="163"/>
      <c r="E84" s="162"/>
      <c r="F84" s="162"/>
      <c r="G84" s="162"/>
      <c r="H84" s="162">
        <v>28</v>
      </c>
      <c r="I84" s="162">
        <v>136</v>
      </c>
      <c r="J84" s="161">
        <v>147</v>
      </c>
      <c r="K84" s="161">
        <v>187</v>
      </c>
      <c r="L84" s="160">
        <v>178</v>
      </c>
      <c r="M84" s="44">
        <v>23.764705882352942</v>
      </c>
      <c r="N84" s="159">
        <v>254.71384335154823</v>
      </c>
    </row>
    <row r="85" spans="1:14" ht="9.9499999999999993" customHeight="1" x14ac:dyDescent="0.2">
      <c r="A85" s="164" t="s">
        <v>45</v>
      </c>
      <c r="B85" s="163">
        <v>63</v>
      </c>
      <c r="C85" s="163">
        <v>57</v>
      </c>
      <c r="D85" s="163">
        <v>134</v>
      </c>
      <c r="E85" s="162">
        <v>155</v>
      </c>
      <c r="F85" s="162">
        <v>155</v>
      </c>
      <c r="G85" s="162">
        <v>166</v>
      </c>
      <c r="H85" s="162">
        <v>184</v>
      </c>
      <c r="I85" s="162">
        <v>64</v>
      </c>
      <c r="J85" s="161">
        <v>64</v>
      </c>
      <c r="K85" s="161">
        <v>126</v>
      </c>
      <c r="L85" s="160">
        <v>131</v>
      </c>
      <c r="M85" s="44">
        <v>137</v>
      </c>
      <c r="N85" s="159">
        <v>148</v>
      </c>
    </row>
    <row r="86" spans="1:14" ht="9.9499999999999993" customHeight="1" x14ac:dyDescent="0.2">
      <c r="A86" s="170"/>
      <c r="B86" s="163"/>
      <c r="C86" s="163"/>
      <c r="D86" s="163"/>
      <c r="E86" s="163"/>
      <c r="F86" s="162"/>
      <c r="G86" s="162"/>
      <c r="H86" s="162"/>
      <c r="I86" s="162"/>
      <c r="J86" s="161"/>
      <c r="K86" s="161"/>
      <c r="L86" s="160"/>
      <c r="M86" s="44"/>
      <c r="N86" s="169"/>
    </row>
    <row r="87" spans="1:14" ht="9.9499999999999993" customHeight="1" x14ac:dyDescent="0.2">
      <c r="A87" s="168" t="s">
        <v>9</v>
      </c>
      <c r="B87" s="167">
        <f t="shared" ref="B87:M87" si="13">SUM(B88:B94)</f>
        <v>42</v>
      </c>
      <c r="C87" s="167">
        <f t="shared" si="13"/>
        <v>53</v>
      </c>
      <c r="D87" s="167">
        <f t="shared" si="13"/>
        <v>84</v>
      </c>
      <c r="E87" s="167">
        <f t="shared" si="13"/>
        <v>109</v>
      </c>
      <c r="F87" s="167">
        <f t="shared" si="13"/>
        <v>166</v>
      </c>
      <c r="G87" s="167">
        <f t="shared" si="13"/>
        <v>135</v>
      </c>
      <c r="H87" s="167">
        <f t="shared" si="13"/>
        <v>96</v>
      </c>
      <c r="I87" s="167">
        <f t="shared" si="13"/>
        <v>87</v>
      </c>
      <c r="J87" s="167">
        <f t="shared" si="13"/>
        <v>115</v>
      </c>
      <c r="K87" s="167">
        <f t="shared" si="13"/>
        <v>119</v>
      </c>
      <c r="L87" s="167">
        <f t="shared" si="13"/>
        <v>160</v>
      </c>
      <c r="M87" s="53">
        <f t="shared" si="13"/>
        <v>167.14285714285714</v>
      </c>
      <c r="N87" s="166">
        <f>+N88+N89+N90+N91+N92+N93+N94</f>
        <v>269.5451612903226</v>
      </c>
    </row>
    <row r="88" spans="1:14" ht="9.9499999999999993" customHeight="1" x14ac:dyDescent="0.2">
      <c r="A88" s="164" t="s">
        <v>51</v>
      </c>
      <c r="B88" s="163">
        <v>0</v>
      </c>
      <c r="C88" s="163">
        <v>0</v>
      </c>
      <c r="D88" s="163">
        <v>0</v>
      </c>
      <c r="E88" s="162">
        <v>0</v>
      </c>
      <c r="F88" s="162">
        <v>0</v>
      </c>
      <c r="G88" s="162">
        <v>0</v>
      </c>
      <c r="H88" s="162">
        <v>0</v>
      </c>
      <c r="I88" s="162">
        <v>1</v>
      </c>
      <c r="J88" s="161">
        <v>1</v>
      </c>
      <c r="K88" s="161">
        <v>0</v>
      </c>
      <c r="L88" s="160">
        <v>0</v>
      </c>
      <c r="M88" s="44">
        <v>0</v>
      </c>
      <c r="N88" s="165">
        <v>0</v>
      </c>
    </row>
    <row r="89" spans="1:14" ht="9.9499999999999993" customHeight="1" x14ac:dyDescent="0.2">
      <c r="A89" s="164" t="s">
        <v>50</v>
      </c>
      <c r="B89" s="163">
        <v>17</v>
      </c>
      <c r="C89" s="163">
        <v>22</v>
      </c>
      <c r="D89" s="163">
        <v>37</v>
      </c>
      <c r="E89" s="162">
        <v>52</v>
      </c>
      <c r="F89" s="162">
        <v>67</v>
      </c>
      <c r="G89" s="162">
        <v>62</v>
      </c>
      <c r="H89" s="162">
        <v>40</v>
      </c>
      <c r="I89" s="162">
        <v>17</v>
      </c>
      <c r="J89" s="161">
        <v>26</v>
      </c>
      <c r="K89" s="161">
        <v>34</v>
      </c>
      <c r="L89" s="160">
        <v>52</v>
      </c>
      <c r="M89" s="44">
        <v>52.736842105263158</v>
      </c>
      <c r="N89" s="159">
        <v>82.041935483870958</v>
      </c>
    </row>
    <row r="90" spans="1:14" ht="9.9499999999999993" customHeight="1" x14ac:dyDescent="0.2">
      <c r="A90" s="164" t="s">
        <v>49</v>
      </c>
      <c r="B90" s="163"/>
      <c r="C90" s="163"/>
      <c r="D90" s="163"/>
      <c r="E90" s="162"/>
      <c r="F90" s="162"/>
      <c r="G90" s="162"/>
      <c r="H90" s="162">
        <v>16</v>
      </c>
      <c r="I90" s="162">
        <v>16</v>
      </c>
      <c r="J90" s="161">
        <v>21</v>
      </c>
      <c r="K90" s="161">
        <v>24</v>
      </c>
      <c r="L90" s="160">
        <v>30</v>
      </c>
      <c r="M90" s="44">
        <v>45.203007518796987</v>
      </c>
      <c r="N90" s="159">
        <v>49.929032258064517</v>
      </c>
    </row>
    <row r="91" spans="1:14" ht="9.9499999999999993" customHeight="1" x14ac:dyDescent="0.2">
      <c r="A91" s="164" t="s">
        <v>48</v>
      </c>
      <c r="B91" s="163"/>
      <c r="C91" s="163"/>
      <c r="D91" s="163"/>
      <c r="E91" s="162"/>
      <c r="F91" s="162"/>
      <c r="G91" s="162"/>
      <c r="H91" s="162">
        <v>6</v>
      </c>
      <c r="I91" s="162">
        <v>11</v>
      </c>
      <c r="J91" s="161">
        <v>16</v>
      </c>
      <c r="K91" s="161">
        <v>10</v>
      </c>
      <c r="L91" s="160">
        <v>15</v>
      </c>
      <c r="M91" s="44">
        <v>27.624060150375939</v>
      </c>
      <c r="N91" s="159">
        <v>17.464516129032258</v>
      </c>
    </row>
    <row r="92" spans="1:14" ht="9.9499999999999993" customHeight="1" x14ac:dyDescent="0.2">
      <c r="A92" s="164" t="s">
        <v>47</v>
      </c>
      <c r="B92" s="163"/>
      <c r="C92" s="163"/>
      <c r="D92" s="163"/>
      <c r="E92" s="162"/>
      <c r="F92" s="162"/>
      <c r="G92" s="162"/>
      <c r="H92" s="162">
        <v>7</v>
      </c>
      <c r="I92" s="162">
        <v>2</v>
      </c>
      <c r="J92" s="161">
        <v>2</v>
      </c>
      <c r="K92" s="161">
        <v>5</v>
      </c>
      <c r="L92" s="160">
        <v>5</v>
      </c>
      <c r="M92" s="44">
        <v>12.556390977443609</v>
      </c>
      <c r="N92" s="159">
        <v>18</v>
      </c>
    </row>
    <row r="93" spans="1:14" ht="9.9499999999999993" customHeight="1" x14ac:dyDescent="0.2">
      <c r="A93" s="164" t="s">
        <v>46</v>
      </c>
      <c r="B93" s="163"/>
      <c r="C93" s="163"/>
      <c r="D93" s="163"/>
      <c r="E93" s="162"/>
      <c r="F93" s="162"/>
      <c r="G93" s="162"/>
      <c r="H93" s="162">
        <v>13</v>
      </c>
      <c r="I93" s="162">
        <v>21</v>
      </c>
      <c r="J93" s="161">
        <v>26</v>
      </c>
      <c r="K93" s="161">
        <v>30</v>
      </c>
      <c r="L93" s="160">
        <v>42</v>
      </c>
      <c r="M93" s="44">
        <v>5.0225563909774431</v>
      </c>
      <c r="N93" s="159">
        <v>80</v>
      </c>
    </row>
    <row r="94" spans="1:14" ht="9.9499999999999993" customHeight="1" x14ac:dyDescent="0.2">
      <c r="A94" s="158" t="s">
        <v>45</v>
      </c>
      <c r="B94" s="157">
        <v>25</v>
      </c>
      <c r="C94" s="157">
        <v>31</v>
      </c>
      <c r="D94" s="157">
        <v>47</v>
      </c>
      <c r="E94" s="156">
        <v>57</v>
      </c>
      <c r="F94" s="156">
        <v>99</v>
      </c>
      <c r="G94" s="156">
        <v>73</v>
      </c>
      <c r="H94" s="156">
        <v>14</v>
      </c>
      <c r="I94" s="156">
        <v>19</v>
      </c>
      <c r="J94" s="155">
        <v>23</v>
      </c>
      <c r="K94" s="155">
        <v>16</v>
      </c>
      <c r="L94" s="154">
        <v>16</v>
      </c>
      <c r="M94" s="153">
        <v>24</v>
      </c>
      <c r="N94" s="152">
        <v>22.109677419354838</v>
      </c>
    </row>
    <row r="95" spans="1:14" ht="9.9499999999999993" customHeight="1" x14ac:dyDescent="0.2">
      <c r="A95" s="30" t="s">
        <v>5</v>
      </c>
      <c r="B95" s="114"/>
      <c r="C95" s="114"/>
      <c r="D95" s="114"/>
      <c r="E95" s="114"/>
      <c r="F95" s="30"/>
      <c r="G95" s="30"/>
      <c r="H95" s="30"/>
      <c r="I95" s="30"/>
      <c r="J95" s="30"/>
      <c r="K95" s="149"/>
      <c r="L95" s="30"/>
      <c r="M95" s="148"/>
      <c r="N95" s="147"/>
    </row>
    <row r="96" spans="1:14" ht="9.9499999999999993" customHeight="1" x14ac:dyDescent="0.2">
      <c r="A96" s="33" t="s">
        <v>4</v>
      </c>
      <c r="B96" s="114"/>
      <c r="C96" s="114"/>
      <c r="D96" s="114"/>
      <c r="E96" s="114"/>
      <c r="F96" s="30"/>
      <c r="G96" s="30"/>
      <c r="H96" s="30"/>
      <c r="I96" s="30"/>
      <c r="J96" s="30"/>
      <c r="K96" s="149"/>
      <c r="L96" s="30"/>
      <c r="M96" s="148"/>
      <c r="N96" s="147"/>
    </row>
    <row r="97" spans="1:14" ht="9.9499999999999993" customHeight="1" x14ac:dyDescent="0.2">
      <c r="A97" s="151" t="s">
        <v>44</v>
      </c>
      <c r="B97" s="114"/>
      <c r="C97" s="114"/>
      <c r="D97" s="114"/>
      <c r="E97" s="114"/>
      <c r="F97" s="30"/>
      <c r="G97" s="30"/>
      <c r="H97" s="30"/>
      <c r="I97" s="30"/>
      <c r="J97" s="30"/>
      <c r="K97" s="149"/>
      <c r="L97" s="30"/>
      <c r="M97" s="148"/>
      <c r="N97" s="147"/>
    </row>
    <row r="98" spans="1:14" ht="9.9499999999999993" customHeight="1" x14ac:dyDescent="0.2">
      <c r="A98" s="150" t="s">
        <v>43</v>
      </c>
      <c r="B98" s="30"/>
      <c r="C98" s="114"/>
      <c r="D98" s="114"/>
      <c r="E98" s="114"/>
      <c r="F98" s="30"/>
      <c r="G98" s="30"/>
      <c r="H98" s="30"/>
      <c r="I98" s="30"/>
      <c r="J98" s="30"/>
      <c r="K98" s="149"/>
      <c r="L98" s="30"/>
      <c r="M98" s="148"/>
      <c r="N98" s="147"/>
    </row>
    <row r="99" spans="1:14" ht="21.75" customHeight="1" x14ac:dyDescent="0.2">
      <c r="A99" s="308" t="s">
        <v>42</v>
      </c>
      <c r="B99" s="309"/>
      <c r="C99" s="309"/>
      <c r="D99" s="309"/>
      <c r="E99" s="309"/>
      <c r="F99" s="309"/>
      <c r="G99" s="309"/>
      <c r="H99" s="309"/>
      <c r="I99" s="309"/>
      <c r="J99" s="309"/>
      <c r="K99" s="309"/>
      <c r="L99" s="309"/>
      <c r="M99" s="309"/>
      <c r="N99" s="309"/>
    </row>
    <row r="100" spans="1:14" ht="9.9499999999999993" customHeight="1" x14ac:dyDescent="0.2">
      <c r="A100" s="150" t="s">
        <v>41</v>
      </c>
      <c r="B100" s="114"/>
      <c r="C100" s="114"/>
      <c r="D100" s="114"/>
      <c r="E100" s="114"/>
      <c r="F100" s="30"/>
      <c r="G100" s="30"/>
      <c r="H100" s="30"/>
      <c r="I100" s="30"/>
      <c r="J100" s="30"/>
      <c r="K100" s="149"/>
      <c r="L100" s="30"/>
      <c r="M100" s="148"/>
      <c r="N100" s="147"/>
    </row>
    <row r="101" spans="1:14" ht="9.9499999999999993" customHeight="1" x14ac:dyDescent="0.2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149"/>
      <c r="L101" s="30"/>
      <c r="M101" s="148"/>
      <c r="N101" s="147"/>
    </row>
    <row r="102" spans="1:14" ht="9.9499999999999993" customHeight="1" x14ac:dyDescent="0.2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149"/>
      <c r="L102" s="30"/>
      <c r="M102" s="148"/>
      <c r="N102" s="147"/>
    </row>
    <row r="103" spans="1:14" ht="9.9499999999999993" customHeight="1" x14ac:dyDescent="0.2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149"/>
      <c r="L103" s="30"/>
      <c r="M103" s="148"/>
      <c r="N103" s="147"/>
    </row>
    <row r="104" spans="1:14" ht="9.9499999999999993" customHeight="1" x14ac:dyDescent="0.2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149"/>
      <c r="L104" s="30"/>
      <c r="M104" s="148"/>
      <c r="N104" s="147"/>
    </row>
    <row r="105" spans="1:14" ht="9.9499999999999993" customHeight="1" x14ac:dyDescent="0.2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149"/>
      <c r="L105" s="30"/>
      <c r="M105" s="148"/>
      <c r="N105" s="147"/>
    </row>
    <row r="106" spans="1:14" ht="9.9499999999999993" customHeight="1" x14ac:dyDescent="0.2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149"/>
      <c r="L106" s="30"/>
      <c r="M106" s="148"/>
      <c r="N106" s="147"/>
    </row>
    <row r="107" spans="1:14" ht="9.9499999999999993" customHeight="1" x14ac:dyDescent="0.2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149"/>
      <c r="L107" s="30"/>
      <c r="M107" s="148"/>
      <c r="N107" s="147"/>
    </row>
    <row r="108" spans="1:14" ht="9.9499999999999993" customHeight="1" x14ac:dyDescent="0.2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149"/>
      <c r="L108" s="30"/>
      <c r="M108" s="148"/>
      <c r="N108" s="147"/>
    </row>
    <row r="109" spans="1:14" ht="9.9499999999999993" customHeight="1" x14ac:dyDescent="0.2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149"/>
      <c r="L109" s="30"/>
      <c r="M109" s="148"/>
      <c r="N109" s="147"/>
    </row>
    <row r="110" spans="1:14" ht="9.9499999999999993" customHeight="1" x14ac:dyDescent="0.2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149"/>
      <c r="L110" s="30"/>
      <c r="M110" s="148"/>
      <c r="N110" s="147"/>
    </row>
    <row r="111" spans="1:14" ht="9.9499999999999993" customHeight="1" x14ac:dyDescent="0.2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149"/>
      <c r="L111" s="30"/>
      <c r="M111" s="148"/>
      <c r="N111" s="147"/>
    </row>
    <row r="112" spans="1:14" ht="9.9499999999999993" customHeight="1" x14ac:dyDescent="0.2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149"/>
      <c r="L112" s="30"/>
      <c r="M112" s="148"/>
      <c r="N112" s="147"/>
    </row>
    <row r="113" spans="1:14" ht="9.9499999999999993" customHeight="1" x14ac:dyDescent="0.2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149"/>
      <c r="L113" s="30"/>
      <c r="M113" s="148"/>
      <c r="N113" s="147"/>
    </row>
    <row r="114" spans="1:14" ht="9.9499999999999993" customHeight="1" x14ac:dyDescent="0.2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149"/>
      <c r="L114" s="30"/>
      <c r="M114" s="148"/>
      <c r="N114" s="147"/>
    </row>
    <row r="115" spans="1:14" ht="9.9499999999999993" customHeight="1" x14ac:dyDescent="0.2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149"/>
      <c r="L115" s="30"/>
      <c r="M115" s="148"/>
      <c r="N115" s="147"/>
    </row>
    <row r="116" spans="1:14" ht="9.9499999999999993" customHeight="1" x14ac:dyDescent="0.2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149"/>
      <c r="L116" s="30"/>
      <c r="M116" s="148"/>
      <c r="N116" s="147"/>
    </row>
    <row r="117" spans="1:14" ht="9.9499999999999993" customHeight="1" x14ac:dyDescent="0.2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149"/>
      <c r="L117" s="30"/>
      <c r="M117" s="148"/>
      <c r="N117" s="147"/>
    </row>
    <row r="118" spans="1:14" ht="9.9499999999999993" customHeight="1" x14ac:dyDescent="0.2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149"/>
      <c r="L118" s="30"/>
      <c r="M118" s="148"/>
      <c r="N118" s="147"/>
    </row>
    <row r="119" spans="1:14" ht="9.9499999999999993" customHeight="1" x14ac:dyDescent="0.2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149"/>
      <c r="L119" s="30"/>
      <c r="M119" s="148"/>
      <c r="N119" s="147"/>
    </row>
    <row r="120" spans="1:14" ht="9.9499999999999993" customHeight="1" x14ac:dyDescent="0.2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149"/>
      <c r="L120" s="30"/>
      <c r="M120" s="148"/>
      <c r="N120" s="147"/>
    </row>
    <row r="121" spans="1:14" ht="9.9499999999999993" customHeight="1" x14ac:dyDescent="0.2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149"/>
      <c r="L121" s="30"/>
      <c r="M121" s="148"/>
      <c r="N121" s="147"/>
    </row>
    <row r="122" spans="1:14" ht="9.9499999999999993" customHeight="1" x14ac:dyDescent="0.2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149"/>
      <c r="L122" s="30"/>
      <c r="M122" s="148"/>
      <c r="N122" s="147"/>
    </row>
    <row r="123" spans="1:14" ht="9.9499999999999993" customHeight="1" x14ac:dyDescent="0.2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149"/>
      <c r="L123" s="30"/>
      <c r="M123" s="148"/>
      <c r="N123" s="147"/>
    </row>
    <row r="124" spans="1:14" ht="9.9499999999999993" customHeight="1" x14ac:dyDescent="0.2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149"/>
      <c r="L124" s="30"/>
      <c r="M124" s="148"/>
      <c r="N124" s="147"/>
    </row>
    <row r="125" spans="1:14" ht="9.9499999999999993" customHeight="1" x14ac:dyDescent="0.2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149"/>
      <c r="L125" s="30"/>
      <c r="M125" s="148"/>
      <c r="N125" s="147"/>
    </row>
    <row r="126" spans="1:14" ht="9.9499999999999993" customHeight="1" x14ac:dyDescent="0.2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149"/>
      <c r="L126" s="30"/>
      <c r="M126" s="148"/>
      <c r="N126" s="147"/>
    </row>
    <row r="127" spans="1:14" ht="9.9499999999999993" customHeight="1" x14ac:dyDescent="0.2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149"/>
      <c r="L127" s="30"/>
      <c r="M127" s="148"/>
      <c r="N127" s="147"/>
    </row>
    <row r="128" spans="1:14" ht="9.9499999999999993" customHeight="1" x14ac:dyDescent="0.2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</row>
    <row r="129" spans="1:10" s="1" customFormat="1" ht="9.9499999999999993" customHeight="1" x14ac:dyDescent="0.2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</row>
    <row r="130" spans="1:10" s="1" customFormat="1" ht="9.9499999999999993" customHeight="1" x14ac:dyDescent="0.2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</row>
    <row r="131" spans="1:10" s="1" customFormat="1" ht="9.9499999999999993" customHeight="1" x14ac:dyDescent="0.2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</row>
    <row r="132" spans="1:10" s="1" customFormat="1" ht="9.9499999999999993" customHeight="1" x14ac:dyDescent="0.2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</row>
    <row r="133" spans="1:10" s="1" customFormat="1" ht="9.9499999999999993" customHeight="1" x14ac:dyDescent="0.2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</row>
    <row r="134" spans="1:10" s="1" customFormat="1" ht="9.9499999999999993" customHeight="1" x14ac:dyDescent="0.2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</row>
    <row r="135" spans="1:10" s="1" customFormat="1" ht="9.9499999999999993" customHeight="1" x14ac:dyDescent="0.2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</row>
    <row r="136" spans="1:10" s="1" customFormat="1" ht="9.9499999999999993" customHeight="1" x14ac:dyDescent="0.2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</row>
    <row r="137" spans="1:10" s="1" customFormat="1" ht="9.9499999999999993" customHeight="1" x14ac:dyDescent="0.2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</row>
    <row r="138" spans="1:10" s="1" customFormat="1" ht="9.9499999999999993" customHeight="1" x14ac:dyDescent="0.2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</row>
    <row r="139" spans="1:10" s="1" customFormat="1" ht="9.9499999999999993" customHeight="1" x14ac:dyDescent="0.2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</row>
    <row r="140" spans="1:10" s="1" customFormat="1" ht="9.9499999999999993" customHeight="1" x14ac:dyDescent="0.2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</row>
    <row r="141" spans="1:10" s="1" customFormat="1" ht="9.9499999999999993" customHeight="1" x14ac:dyDescent="0.2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</row>
    <row r="142" spans="1:10" s="1" customFormat="1" ht="9.9499999999999993" customHeight="1" x14ac:dyDescent="0.2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</row>
    <row r="143" spans="1:10" s="1" customFormat="1" ht="9.9499999999999993" customHeight="1" x14ac:dyDescent="0.2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</row>
    <row r="144" spans="1:10" s="1" customFormat="1" ht="9.9499999999999993" customHeight="1" x14ac:dyDescent="0.2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</row>
    <row r="145" spans="1:10" s="1" customFormat="1" ht="9.9499999999999993" customHeight="1" x14ac:dyDescent="0.2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</row>
    <row r="146" spans="1:10" s="1" customFormat="1" ht="9.9499999999999993" customHeight="1" x14ac:dyDescent="0.2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</row>
    <row r="147" spans="1:10" s="1" customFormat="1" ht="9.9499999999999993" customHeight="1" x14ac:dyDescent="0.2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</row>
    <row r="148" spans="1:10" s="1" customFormat="1" ht="9.9499999999999993" customHeight="1" x14ac:dyDescent="0.2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</row>
    <row r="149" spans="1:10" s="1" customFormat="1" ht="9.9499999999999993" customHeight="1" x14ac:dyDescent="0.2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</row>
    <row r="150" spans="1:10" s="1" customFormat="1" ht="9.9499999999999993" customHeight="1" x14ac:dyDescent="0.2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</row>
    <row r="151" spans="1:10" s="1" customFormat="1" ht="9.9499999999999993" customHeight="1" x14ac:dyDescent="0.2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</row>
    <row r="152" spans="1:10" s="1" customFormat="1" ht="9.9499999999999993" customHeight="1" x14ac:dyDescent="0.2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</row>
    <row r="153" spans="1:10" s="1" customFormat="1" ht="9.9499999999999993" customHeight="1" x14ac:dyDescent="0.2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</row>
    <row r="154" spans="1:10" s="1" customFormat="1" ht="9.9499999999999993" customHeight="1" x14ac:dyDescent="0.2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</row>
    <row r="155" spans="1:10" s="1" customFormat="1" ht="9.9499999999999993" customHeight="1" x14ac:dyDescent="0.2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</row>
    <row r="156" spans="1:10" s="1" customFormat="1" ht="9.9499999999999993" customHeight="1" x14ac:dyDescent="0.2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</row>
    <row r="157" spans="1:10" s="1" customFormat="1" ht="9.9499999999999993" customHeight="1" x14ac:dyDescent="0.2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</row>
    <row r="158" spans="1:10" s="1" customFormat="1" ht="9.9499999999999993" customHeight="1" x14ac:dyDescent="0.2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</row>
    <row r="159" spans="1:10" s="1" customFormat="1" ht="9.9499999999999993" customHeight="1" x14ac:dyDescent="0.2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</row>
    <row r="160" spans="1:10" s="1" customFormat="1" ht="9.9499999999999993" customHeight="1" x14ac:dyDescent="0.2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</row>
    <row r="161" spans="1:10" s="1" customFormat="1" ht="9.9499999999999993" customHeight="1" x14ac:dyDescent="0.2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</row>
    <row r="162" spans="1:10" s="1" customFormat="1" ht="9.9499999999999993" customHeight="1" x14ac:dyDescent="0.2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</row>
    <row r="163" spans="1:10" s="1" customFormat="1" ht="9.9499999999999993" customHeight="1" x14ac:dyDescent="0.2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</row>
    <row r="164" spans="1:10" s="1" customFormat="1" ht="9.9499999999999993" customHeight="1" x14ac:dyDescent="0.2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</row>
    <row r="165" spans="1:10" s="1" customFormat="1" ht="9.9499999999999993" customHeight="1" x14ac:dyDescent="0.2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</row>
    <row r="166" spans="1:10" s="1" customFormat="1" ht="9.9499999999999993" customHeight="1" x14ac:dyDescent="0.2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</row>
    <row r="167" spans="1:10" s="1" customFormat="1" ht="9.9499999999999993" customHeight="1" x14ac:dyDescent="0.2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</row>
    <row r="168" spans="1:10" s="1" customFormat="1" ht="9.9499999999999993" customHeight="1" x14ac:dyDescent="0.2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</row>
    <row r="169" spans="1:10" s="1" customFormat="1" ht="9.9499999999999993" customHeight="1" x14ac:dyDescent="0.2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</row>
    <row r="170" spans="1:10" s="1" customFormat="1" ht="9.9499999999999993" customHeight="1" x14ac:dyDescent="0.2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</row>
    <row r="171" spans="1:10" s="1" customFormat="1" ht="9.9499999999999993" customHeight="1" x14ac:dyDescent="0.2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</row>
    <row r="172" spans="1:10" s="1" customFormat="1" ht="9.9499999999999993" customHeight="1" x14ac:dyDescent="0.2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</row>
    <row r="173" spans="1:10" s="1" customFormat="1" ht="9.9499999999999993" customHeight="1" x14ac:dyDescent="0.2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</row>
    <row r="174" spans="1:10" s="1" customFormat="1" ht="9.9499999999999993" customHeight="1" x14ac:dyDescent="0.2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</row>
    <row r="175" spans="1:10" s="1" customFormat="1" ht="9.9499999999999993" customHeight="1" x14ac:dyDescent="0.2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</row>
    <row r="176" spans="1:10" s="1" customFormat="1" ht="9.9499999999999993" customHeight="1" x14ac:dyDescent="0.2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</row>
    <row r="177" spans="1:10" s="1" customFormat="1" ht="9.9499999999999993" customHeight="1" x14ac:dyDescent="0.2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</row>
    <row r="178" spans="1:10" s="1" customFormat="1" ht="9.9499999999999993" customHeight="1" x14ac:dyDescent="0.2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</row>
    <row r="179" spans="1:10" s="1" customFormat="1" ht="9.9499999999999993" customHeight="1" x14ac:dyDescent="0.2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</row>
    <row r="180" spans="1:10" s="1" customFormat="1" ht="9.9499999999999993" customHeight="1" x14ac:dyDescent="0.2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</row>
    <row r="181" spans="1:10" s="1" customFormat="1" ht="9.9499999999999993" customHeight="1" x14ac:dyDescent="0.2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</row>
    <row r="182" spans="1:10" s="1" customFormat="1" ht="9.9499999999999993" customHeight="1" x14ac:dyDescent="0.2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</row>
    <row r="183" spans="1:10" s="1" customFormat="1" ht="9.9499999999999993" customHeight="1" x14ac:dyDescent="0.2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</row>
    <row r="184" spans="1:10" s="1" customFormat="1" ht="9.9499999999999993" customHeight="1" x14ac:dyDescent="0.2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</row>
    <row r="185" spans="1:10" s="1" customFormat="1" ht="9.9499999999999993" customHeight="1" x14ac:dyDescent="0.2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</row>
    <row r="186" spans="1:10" s="1" customFormat="1" ht="9.9499999999999993" customHeight="1" x14ac:dyDescent="0.2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</row>
    <row r="187" spans="1:10" s="1" customFormat="1" ht="9.9499999999999993" customHeight="1" x14ac:dyDescent="0.2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</row>
    <row r="188" spans="1:10" s="1" customFormat="1" ht="9.9499999999999993" customHeight="1" x14ac:dyDescent="0.2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</row>
    <row r="189" spans="1:10" s="1" customFormat="1" ht="9.9499999999999993" customHeight="1" x14ac:dyDescent="0.2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</row>
    <row r="190" spans="1:10" s="1" customFormat="1" ht="9.9499999999999993" customHeight="1" x14ac:dyDescent="0.2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</row>
    <row r="191" spans="1:10" s="1" customFormat="1" ht="9.9499999999999993" customHeight="1" x14ac:dyDescent="0.2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</row>
    <row r="192" spans="1:10" s="1" customFormat="1" ht="9.9499999999999993" customHeight="1" x14ac:dyDescent="0.2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</row>
    <row r="193" spans="1:10" s="1" customFormat="1" ht="9.9499999999999993" customHeight="1" x14ac:dyDescent="0.2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</row>
    <row r="194" spans="1:10" s="1" customFormat="1" ht="9.9499999999999993" customHeight="1" x14ac:dyDescent="0.2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</row>
    <row r="195" spans="1:10" s="1" customFormat="1" ht="9.9499999999999993" customHeight="1" x14ac:dyDescent="0.2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</row>
    <row r="196" spans="1:10" s="1" customFormat="1" ht="9.9499999999999993" customHeight="1" x14ac:dyDescent="0.2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</row>
    <row r="197" spans="1:10" s="1" customFormat="1" ht="9.9499999999999993" customHeight="1" x14ac:dyDescent="0.2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</row>
    <row r="198" spans="1:10" s="1" customFormat="1" ht="9.9499999999999993" customHeight="1" x14ac:dyDescent="0.2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</row>
    <row r="199" spans="1:10" s="1" customFormat="1" ht="9.9499999999999993" customHeight="1" x14ac:dyDescent="0.2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</row>
    <row r="200" spans="1:10" s="1" customFormat="1" ht="9.9499999999999993" customHeight="1" x14ac:dyDescent="0.2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</row>
    <row r="201" spans="1:10" s="1" customFormat="1" ht="9.9499999999999993" customHeight="1" x14ac:dyDescent="0.2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</row>
    <row r="202" spans="1:10" s="1" customFormat="1" ht="9.9499999999999993" customHeight="1" x14ac:dyDescent="0.2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</row>
    <row r="203" spans="1:10" s="1" customFormat="1" ht="9.9499999999999993" customHeight="1" x14ac:dyDescent="0.2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</row>
    <row r="204" spans="1:10" s="1" customFormat="1" ht="9.9499999999999993" customHeight="1" x14ac:dyDescent="0.2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</row>
    <row r="205" spans="1:10" s="1" customFormat="1" ht="9.9499999999999993" customHeight="1" x14ac:dyDescent="0.2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</row>
    <row r="206" spans="1:10" s="1" customFormat="1" ht="9.9499999999999993" customHeight="1" x14ac:dyDescent="0.2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</row>
    <row r="207" spans="1:10" s="1" customFormat="1" ht="9.9499999999999993" customHeight="1" x14ac:dyDescent="0.2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</row>
    <row r="208" spans="1:10" s="1" customFormat="1" ht="9.9499999999999993" customHeight="1" x14ac:dyDescent="0.2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</row>
    <row r="209" spans="1:10" s="1" customFormat="1" ht="9.9499999999999993" customHeight="1" x14ac:dyDescent="0.2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</row>
    <row r="210" spans="1:10" s="1" customFormat="1" ht="9.9499999999999993" customHeight="1" x14ac:dyDescent="0.2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</row>
    <row r="211" spans="1:10" s="1" customFormat="1" ht="9.9499999999999993" customHeight="1" x14ac:dyDescent="0.2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</row>
    <row r="212" spans="1:10" s="1" customFormat="1" ht="9.9499999999999993" customHeight="1" x14ac:dyDescent="0.2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</row>
    <row r="213" spans="1:10" s="1" customFormat="1" ht="9.9499999999999993" customHeight="1" x14ac:dyDescent="0.2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</row>
    <row r="214" spans="1:10" s="1" customFormat="1" ht="9.9499999999999993" customHeight="1" x14ac:dyDescent="0.2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</row>
    <row r="215" spans="1:10" s="1" customFormat="1" ht="9.9499999999999993" customHeight="1" x14ac:dyDescent="0.2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</row>
    <row r="216" spans="1:10" s="1" customFormat="1" ht="9.9499999999999993" customHeight="1" x14ac:dyDescent="0.2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</row>
    <row r="217" spans="1:10" s="1" customFormat="1" ht="9.9499999999999993" customHeight="1" x14ac:dyDescent="0.2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</row>
    <row r="218" spans="1:10" s="1" customFormat="1" ht="9.9499999999999993" customHeight="1" x14ac:dyDescent="0.2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</row>
    <row r="219" spans="1:10" s="1" customFormat="1" ht="9.9499999999999993" customHeight="1" x14ac:dyDescent="0.2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</row>
    <row r="220" spans="1:10" s="1" customFormat="1" ht="9.9499999999999993" customHeight="1" x14ac:dyDescent="0.2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</row>
    <row r="221" spans="1:10" s="1" customFormat="1" ht="9.9499999999999993" customHeight="1" x14ac:dyDescent="0.2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</row>
    <row r="222" spans="1:10" s="1" customFormat="1" ht="9.9499999999999993" customHeight="1" x14ac:dyDescent="0.2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</row>
    <row r="223" spans="1:10" s="1" customFormat="1" ht="9.9499999999999993" customHeight="1" x14ac:dyDescent="0.2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</row>
    <row r="224" spans="1:10" s="1" customFormat="1" ht="9.9499999999999993" customHeight="1" x14ac:dyDescent="0.2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</row>
    <row r="225" spans="1:10" s="1" customFormat="1" ht="9.9499999999999993" customHeight="1" x14ac:dyDescent="0.2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</row>
    <row r="226" spans="1:10" s="1" customFormat="1" ht="9.9499999999999993" customHeight="1" x14ac:dyDescent="0.2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</row>
    <row r="227" spans="1:10" s="1" customFormat="1" ht="9.9499999999999993" customHeight="1" x14ac:dyDescent="0.2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</row>
    <row r="228" spans="1:10" s="1" customFormat="1" ht="9.9499999999999993" customHeight="1" x14ac:dyDescent="0.2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</row>
    <row r="229" spans="1:10" s="1" customFormat="1" ht="9.9499999999999993" customHeight="1" x14ac:dyDescent="0.2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</row>
    <row r="230" spans="1:10" s="1" customFormat="1" ht="9.9499999999999993" customHeight="1" x14ac:dyDescent="0.2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</row>
    <row r="231" spans="1:10" s="1" customFormat="1" ht="9.9499999999999993" customHeight="1" x14ac:dyDescent="0.2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</row>
    <row r="232" spans="1:10" s="1" customFormat="1" ht="9.9499999999999993" customHeight="1" x14ac:dyDescent="0.2">
      <c r="A232" s="146"/>
      <c r="B232" s="146"/>
      <c r="C232" s="146"/>
      <c r="D232" s="146"/>
      <c r="E232" s="146"/>
      <c r="F232" s="146"/>
      <c r="G232" s="146"/>
      <c r="H232" s="146"/>
      <c r="I232" s="146"/>
      <c r="J232" s="146"/>
    </row>
    <row r="233" spans="1:10" s="1" customFormat="1" ht="9.9499999999999993" customHeight="1" x14ac:dyDescent="0.2">
      <c r="A233" s="146"/>
      <c r="B233" s="146"/>
      <c r="C233" s="146"/>
      <c r="D233" s="146"/>
      <c r="E233" s="146"/>
      <c r="F233" s="146"/>
      <c r="G233" s="146"/>
      <c r="H233" s="146"/>
      <c r="I233" s="146"/>
      <c r="J233" s="146"/>
    </row>
    <row r="234" spans="1:10" s="1" customFormat="1" ht="9.9499999999999993" customHeight="1" x14ac:dyDescent="0.2">
      <c r="A234" s="146"/>
      <c r="B234" s="146"/>
      <c r="C234" s="146"/>
      <c r="D234" s="146"/>
      <c r="E234" s="146"/>
      <c r="F234" s="146"/>
      <c r="G234" s="146"/>
      <c r="H234" s="146"/>
      <c r="I234" s="146"/>
      <c r="J234" s="146"/>
    </row>
    <row r="235" spans="1:10" s="1" customFormat="1" ht="9.9499999999999993" customHeight="1" x14ac:dyDescent="0.2">
      <c r="A235" s="146"/>
      <c r="B235" s="146"/>
      <c r="C235" s="146"/>
      <c r="D235" s="146"/>
      <c r="E235" s="146"/>
      <c r="F235" s="146"/>
      <c r="G235" s="146"/>
      <c r="H235" s="146"/>
      <c r="I235" s="146"/>
      <c r="J235" s="146"/>
    </row>
    <row r="236" spans="1:10" s="1" customFormat="1" ht="9.9499999999999993" customHeight="1" x14ac:dyDescent="0.2">
      <c r="A236" s="146"/>
      <c r="B236" s="146"/>
      <c r="C236" s="146"/>
      <c r="D236" s="146"/>
      <c r="E236" s="146"/>
      <c r="F236" s="146"/>
      <c r="G236" s="146"/>
      <c r="H236" s="146"/>
      <c r="I236" s="146"/>
      <c r="J236" s="146"/>
    </row>
    <row r="237" spans="1:10" s="1" customFormat="1" ht="9.9499999999999993" customHeight="1" x14ac:dyDescent="0.2">
      <c r="A237" s="146"/>
      <c r="B237" s="146"/>
      <c r="C237" s="146"/>
      <c r="D237" s="146"/>
      <c r="E237" s="146"/>
      <c r="F237" s="146"/>
      <c r="G237" s="146"/>
      <c r="H237" s="146"/>
      <c r="I237" s="146"/>
      <c r="J237" s="146"/>
    </row>
    <row r="238" spans="1:10" s="1" customFormat="1" ht="9.9499999999999993" customHeight="1" x14ac:dyDescent="0.2">
      <c r="A238" s="146"/>
      <c r="B238" s="146"/>
      <c r="C238" s="146"/>
      <c r="D238" s="146"/>
      <c r="E238" s="146"/>
      <c r="F238" s="146"/>
      <c r="G238" s="146"/>
      <c r="H238" s="146"/>
      <c r="I238" s="146"/>
      <c r="J238" s="146"/>
    </row>
    <row r="239" spans="1:10" s="1" customFormat="1" ht="9.9499999999999993" customHeight="1" x14ac:dyDescent="0.2">
      <c r="A239" s="146"/>
      <c r="B239" s="146"/>
      <c r="C239" s="146"/>
      <c r="D239" s="146"/>
      <c r="E239" s="146"/>
      <c r="F239" s="146"/>
      <c r="G239" s="146"/>
      <c r="H239" s="146"/>
      <c r="I239" s="146"/>
      <c r="J239" s="146"/>
    </row>
    <row r="240" spans="1:10" s="1" customFormat="1" ht="9.9499999999999993" customHeight="1" x14ac:dyDescent="0.2">
      <c r="A240" s="146"/>
      <c r="B240" s="146"/>
      <c r="C240" s="146"/>
      <c r="D240" s="146"/>
      <c r="E240" s="146"/>
      <c r="F240" s="146"/>
      <c r="G240" s="146"/>
      <c r="H240" s="146"/>
      <c r="I240" s="146"/>
      <c r="J240" s="146"/>
    </row>
    <row r="241" spans="1:10" s="1" customFormat="1" ht="9.9499999999999993" customHeight="1" x14ac:dyDescent="0.2">
      <c r="A241" s="146"/>
      <c r="B241" s="146"/>
      <c r="C241" s="146"/>
      <c r="D241" s="146"/>
      <c r="E241" s="146"/>
      <c r="F241" s="146"/>
      <c r="G241" s="146"/>
      <c r="H241" s="146"/>
      <c r="I241" s="146"/>
      <c r="J241" s="146"/>
    </row>
    <row r="242" spans="1:10" s="1" customFormat="1" ht="9.9499999999999993" customHeight="1" x14ac:dyDescent="0.2">
      <c r="A242" s="146"/>
      <c r="B242" s="146"/>
      <c r="C242" s="146"/>
      <c r="D242" s="146"/>
      <c r="E242" s="146"/>
      <c r="F242" s="146"/>
      <c r="G242" s="146"/>
      <c r="H242" s="146"/>
      <c r="I242" s="146"/>
      <c r="J242" s="146"/>
    </row>
    <row r="243" spans="1:10" s="1" customFormat="1" ht="9.9499999999999993" customHeight="1" x14ac:dyDescent="0.2">
      <c r="A243" s="146"/>
      <c r="B243" s="146"/>
      <c r="C243" s="146"/>
      <c r="D243" s="146"/>
      <c r="E243" s="146"/>
      <c r="F243" s="146"/>
      <c r="G243" s="146"/>
      <c r="H243" s="146"/>
      <c r="I243" s="146"/>
      <c r="J243" s="146"/>
    </row>
    <row r="244" spans="1:10" s="1" customFormat="1" ht="9.9499999999999993" customHeight="1" x14ac:dyDescent="0.2">
      <c r="A244" s="146"/>
      <c r="B244" s="146"/>
      <c r="C244" s="146"/>
      <c r="D244" s="146"/>
      <c r="E244" s="146"/>
      <c r="F244" s="146"/>
      <c r="G244" s="146"/>
      <c r="H244" s="146"/>
      <c r="I244" s="146"/>
      <c r="J244" s="146"/>
    </row>
    <row r="245" spans="1:10" s="1" customFormat="1" ht="9.9499999999999993" customHeight="1" x14ac:dyDescent="0.2">
      <c r="A245" s="146"/>
      <c r="B245" s="146"/>
      <c r="C245" s="146"/>
      <c r="D245" s="146"/>
      <c r="E245" s="146"/>
      <c r="F245" s="146"/>
      <c r="G245" s="146"/>
      <c r="H245" s="146"/>
      <c r="I245" s="146"/>
      <c r="J245" s="146"/>
    </row>
    <row r="246" spans="1:10" s="1" customFormat="1" ht="9.9499999999999993" customHeight="1" x14ac:dyDescent="0.2">
      <c r="A246" s="146"/>
      <c r="B246" s="146"/>
      <c r="C246" s="146"/>
      <c r="D246" s="146"/>
      <c r="E246" s="146"/>
      <c r="F246" s="146"/>
      <c r="G246" s="146"/>
      <c r="H246" s="146"/>
      <c r="I246" s="146"/>
      <c r="J246" s="146"/>
    </row>
    <row r="247" spans="1:10" s="1" customFormat="1" ht="9.9499999999999993" customHeight="1" x14ac:dyDescent="0.2">
      <c r="A247" s="146"/>
      <c r="B247" s="146"/>
      <c r="C247" s="146"/>
      <c r="D247" s="146"/>
      <c r="E247" s="146"/>
      <c r="F247" s="146"/>
      <c r="G247" s="146"/>
      <c r="H247" s="146"/>
      <c r="I247" s="146"/>
      <c r="J247" s="146"/>
    </row>
    <row r="248" spans="1:10" s="1" customFormat="1" ht="9.9499999999999993" customHeight="1" x14ac:dyDescent="0.2">
      <c r="A248" s="146"/>
      <c r="B248" s="146"/>
      <c r="C248" s="146"/>
      <c r="D248" s="146"/>
      <c r="E248" s="146"/>
      <c r="F248" s="146"/>
      <c r="G248" s="146"/>
      <c r="H248" s="146"/>
      <c r="I248" s="146"/>
      <c r="J248" s="146"/>
    </row>
    <row r="249" spans="1:10" s="1" customFormat="1" ht="9.9499999999999993" customHeight="1" x14ac:dyDescent="0.2">
      <c r="A249" s="146"/>
      <c r="B249" s="146"/>
      <c r="C249" s="146"/>
      <c r="D249" s="146"/>
      <c r="E249" s="146"/>
      <c r="F249" s="146"/>
      <c r="G249" s="146"/>
      <c r="H249" s="146"/>
      <c r="I249" s="146"/>
      <c r="J249" s="146"/>
    </row>
    <row r="250" spans="1:10" s="1" customFormat="1" ht="9.9499999999999993" customHeight="1" x14ac:dyDescent="0.2">
      <c r="A250" s="146"/>
      <c r="B250" s="146"/>
      <c r="C250" s="146"/>
      <c r="D250" s="146"/>
      <c r="E250" s="146"/>
      <c r="F250" s="146"/>
      <c r="G250" s="146"/>
      <c r="H250" s="146"/>
      <c r="I250" s="146"/>
      <c r="J250" s="146"/>
    </row>
    <row r="251" spans="1:10" s="1" customFormat="1" ht="9.9499999999999993" customHeight="1" x14ac:dyDescent="0.2">
      <c r="A251" s="146"/>
      <c r="B251" s="146"/>
      <c r="C251" s="146"/>
      <c r="D251" s="146"/>
      <c r="E251" s="146"/>
      <c r="F251" s="146"/>
      <c r="G251" s="146"/>
      <c r="H251" s="146"/>
      <c r="I251" s="146"/>
      <c r="J251" s="146"/>
    </row>
    <row r="252" spans="1:10" s="1" customFormat="1" ht="9.9499999999999993" customHeight="1" x14ac:dyDescent="0.2">
      <c r="A252" s="146"/>
      <c r="B252" s="146"/>
      <c r="C252" s="146"/>
      <c r="D252" s="146"/>
      <c r="E252" s="146"/>
      <c r="F252" s="146"/>
      <c r="G252" s="146"/>
      <c r="H252" s="146"/>
      <c r="I252" s="146"/>
      <c r="J252" s="146"/>
    </row>
    <row r="253" spans="1:10" s="1" customFormat="1" ht="9.9499999999999993" customHeight="1" x14ac:dyDescent="0.2">
      <c r="A253" s="146"/>
      <c r="B253" s="146"/>
      <c r="C253" s="146"/>
      <c r="D253" s="146"/>
      <c r="E253" s="146"/>
      <c r="F253" s="146"/>
      <c r="G253" s="146"/>
      <c r="H253" s="146"/>
      <c r="I253" s="146"/>
      <c r="J253" s="146"/>
    </row>
    <row r="254" spans="1:10" s="1" customFormat="1" ht="9.9499999999999993" customHeight="1" x14ac:dyDescent="0.2">
      <c r="A254" s="146"/>
      <c r="B254" s="146"/>
      <c r="C254" s="146"/>
      <c r="D254" s="146"/>
      <c r="E254" s="146"/>
      <c r="F254" s="146"/>
      <c r="G254" s="146"/>
      <c r="H254" s="146"/>
      <c r="I254" s="146"/>
      <c r="J254" s="146"/>
    </row>
    <row r="255" spans="1:10" s="1" customFormat="1" ht="9.9499999999999993" customHeight="1" x14ac:dyDescent="0.2">
      <c r="A255" s="146"/>
      <c r="B255" s="146"/>
      <c r="C255" s="146"/>
      <c r="D255" s="146"/>
      <c r="E255" s="146"/>
      <c r="F255" s="146"/>
      <c r="G255" s="146"/>
      <c r="H255" s="146"/>
      <c r="I255" s="146"/>
      <c r="J255" s="146"/>
    </row>
    <row r="256" spans="1:10" s="1" customFormat="1" ht="9.9499999999999993" customHeight="1" x14ac:dyDescent="0.2">
      <c r="A256" s="146"/>
      <c r="B256" s="146"/>
      <c r="C256" s="146"/>
      <c r="D256" s="146"/>
      <c r="E256" s="146"/>
      <c r="F256" s="146"/>
      <c r="G256" s="146"/>
      <c r="H256" s="146"/>
      <c r="I256" s="146"/>
      <c r="J256" s="146"/>
    </row>
    <row r="257" spans="1:10" s="1" customFormat="1" ht="9.9499999999999993" customHeight="1" x14ac:dyDescent="0.2">
      <c r="A257" s="146"/>
      <c r="B257" s="146"/>
      <c r="C257" s="146"/>
      <c r="D257" s="146"/>
      <c r="E257" s="146"/>
      <c r="F257" s="146"/>
      <c r="G257" s="146"/>
      <c r="H257" s="146"/>
      <c r="I257" s="146"/>
      <c r="J257" s="146"/>
    </row>
    <row r="258" spans="1:10" s="1" customFormat="1" ht="9.9499999999999993" customHeight="1" x14ac:dyDescent="0.2">
      <c r="A258" s="146"/>
      <c r="B258" s="146"/>
      <c r="C258" s="146"/>
      <c r="D258" s="146"/>
      <c r="E258" s="146"/>
      <c r="F258" s="146"/>
      <c r="G258" s="146"/>
      <c r="H258" s="146"/>
      <c r="I258" s="146"/>
      <c r="J258" s="146"/>
    </row>
    <row r="259" spans="1:10" s="1" customFormat="1" ht="9.9499999999999993" customHeight="1" x14ac:dyDescent="0.2">
      <c r="A259" s="146"/>
      <c r="B259" s="146"/>
      <c r="C259" s="146"/>
      <c r="D259" s="146"/>
      <c r="E259" s="146"/>
      <c r="F259" s="146"/>
      <c r="G259" s="146"/>
      <c r="H259" s="146"/>
      <c r="I259" s="146"/>
      <c r="J259" s="146"/>
    </row>
    <row r="260" spans="1:10" s="1" customFormat="1" ht="9.9499999999999993" customHeight="1" x14ac:dyDescent="0.2">
      <c r="A260" s="146"/>
      <c r="B260" s="146"/>
      <c r="C260" s="146"/>
      <c r="D260" s="146"/>
      <c r="E260" s="146"/>
      <c r="F260" s="146"/>
      <c r="G260" s="146"/>
      <c r="H260" s="146"/>
      <c r="I260" s="146"/>
      <c r="J260" s="146"/>
    </row>
    <row r="261" spans="1:10" s="1" customFormat="1" ht="9.9499999999999993" customHeight="1" x14ac:dyDescent="0.2">
      <c r="A261" s="146"/>
      <c r="B261" s="146"/>
      <c r="C261" s="146"/>
      <c r="D261" s="146"/>
      <c r="E261" s="146"/>
      <c r="F261" s="146"/>
      <c r="G261" s="146"/>
      <c r="H261" s="146"/>
      <c r="I261" s="146"/>
      <c r="J261" s="146"/>
    </row>
    <row r="262" spans="1:10" s="1" customFormat="1" ht="9.9499999999999993" customHeight="1" x14ac:dyDescent="0.2">
      <c r="A262" s="146"/>
      <c r="B262" s="146"/>
      <c r="C262" s="146"/>
      <c r="D262" s="146"/>
      <c r="E262" s="146"/>
      <c r="F262" s="146"/>
      <c r="G262" s="146"/>
      <c r="H262" s="146"/>
      <c r="I262" s="146"/>
      <c r="J262" s="146"/>
    </row>
    <row r="263" spans="1:10" s="1" customFormat="1" ht="9.9499999999999993" customHeight="1" x14ac:dyDescent="0.2">
      <c r="A263" s="146"/>
      <c r="B263" s="146"/>
      <c r="C263" s="146"/>
      <c r="D263" s="146"/>
      <c r="E263" s="146"/>
      <c r="F263" s="146"/>
      <c r="G263" s="146"/>
      <c r="H263" s="146"/>
      <c r="I263" s="146"/>
      <c r="J263" s="146"/>
    </row>
    <row r="264" spans="1:10" s="1" customFormat="1" ht="9.9499999999999993" customHeight="1" x14ac:dyDescent="0.2">
      <c r="A264" s="146"/>
      <c r="B264" s="146"/>
      <c r="C264" s="146"/>
      <c r="D264" s="146"/>
      <c r="E264" s="146"/>
      <c r="F264" s="146"/>
      <c r="G264" s="146"/>
      <c r="H264" s="146"/>
      <c r="I264" s="146"/>
      <c r="J264" s="146"/>
    </row>
    <row r="265" spans="1:10" s="1" customFormat="1" ht="9.9499999999999993" customHeight="1" x14ac:dyDescent="0.2">
      <c r="A265" s="146"/>
      <c r="B265" s="146"/>
      <c r="C265" s="146"/>
      <c r="D265" s="146"/>
      <c r="E265" s="146"/>
      <c r="F265" s="146"/>
      <c r="G265" s="146"/>
      <c r="H265" s="146"/>
      <c r="I265" s="146"/>
      <c r="J265" s="146"/>
    </row>
    <row r="266" spans="1:10" s="1" customFormat="1" ht="9.9499999999999993" customHeight="1" x14ac:dyDescent="0.2">
      <c r="A266" s="146"/>
      <c r="B266" s="146"/>
      <c r="C266" s="146"/>
      <c r="D266" s="146"/>
      <c r="E266" s="146"/>
      <c r="F266" s="146"/>
      <c r="G266" s="146"/>
      <c r="H266" s="146"/>
      <c r="I266" s="146"/>
      <c r="J266" s="146"/>
    </row>
    <row r="267" spans="1:10" s="1" customFormat="1" ht="9.9499999999999993" customHeight="1" x14ac:dyDescent="0.2">
      <c r="A267" s="146"/>
      <c r="B267" s="146"/>
      <c r="C267" s="146"/>
      <c r="D267" s="146"/>
      <c r="E267" s="146"/>
      <c r="F267" s="146"/>
      <c r="G267" s="146"/>
      <c r="H267" s="146"/>
      <c r="I267" s="146"/>
      <c r="J267" s="146"/>
    </row>
    <row r="268" spans="1:10" s="1" customFormat="1" ht="9.9499999999999993" customHeight="1" x14ac:dyDescent="0.2">
      <c r="A268" s="146"/>
      <c r="B268" s="146"/>
      <c r="C268" s="146"/>
      <c r="D268" s="146"/>
      <c r="E268" s="146"/>
      <c r="F268" s="146"/>
      <c r="G268" s="146"/>
      <c r="H268" s="146"/>
      <c r="I268" s="146"/>
      <c r="J268" s="146"/>
    </row>
    <row r="269" spans="1:10" s="1" customFormat="1" ht="9.9499999999999993" customHeight="1" x14ac:dyDescent="0.2">
      <c r="A269" s="146"/>
      <c r="B269" s="146"/>
      <c r="C269" s="146"/>
      <c r="D269" s="146"/>
      <c r="E269" s="146"/>
      <c r="F269" s="146"/>
      <c r="G269" s="146"/>
      <c r="H269" s="146"/>
      <c r="I269" s="146"/>
      <c r="J269" s="146"/>
    </row>
    <row r="270" spans="1:10" s="1" customFormat="1" ht="9.9499999999999993" customHeight="1" x14ac:dyDescent="0.2">
      <c r="A270" s="146"/>
      <c r="B270" s="146"/>
      <c r="C270" s="146"/>
      <c r="D270" s="146"/>
      <c r="E270" s="146"/>
      <c r="F270" s="146"/>
      <c r="G270" s="146"/>
      <c r="H270" s="146"/>
      <c r="I270" s="146"/>
      <c r="J270" s="146"/>
    </row>
    <row r="271" spans="1:10" s="1" customFormat="1" ht="9.9499999999999993" customHeight="1" x14ac:dyDescent="0.2">
      <c r="A271" s="146"/>
      <c r="B271" s="146"/>
      <c r="C271" s="146"/>
      <c r="D271" s="146"/>
      <c r="E271" s="146"/>
      <c r="F271" s="146"/>
      <c r="G271" s="146"/>
      <c r="H271" s="146"/>
      <c r="I271" s="146"/>
      <c r="J271" s="146"/>
    </row>
    <row r="272" spans="1:10" s="1" customFormat="1" ht="9.9499999999999993" customHeight="1" x14ac:dyDescent="0.2">
      <c r="A272" s="146"/>
      <c r="B272" s="146"/>
      <c r="C272" s="146"/>
      <c r="D272" s="146"/>
      <c r="E272" s="146"/>
      <c r="F272" s="146"/>
      <c r="G272" s="146"/>
      <c r="H272" s="146"/>
      <c r="I272" s="146"/>
      <c r="J272" s="146"/>
    </row>
    <row r="273" spans="1:10" s="1" customFormat="1" ht="9.9499999999999993" customHeight="1" x14ac:dyDescent="0.2">
      <c r="A273" s="146"/>
      <c r="B273" s="146"/>
      <c r="C273" s="146"/>
      <c r="D273" s="146"/>
      <c r="E273" s="146"/>
      <c r="F273" s="146"/>
      <c r="G273" s="146"/>
      <c r="H273" s="146"/>
      <c r="I273" s="146"/>
      <c r="J273" s="146"/>
    </row>
    <row r="274" spans="1:10" s="1" customFormat="1" ht="9.9499999999999993" customHeight="1" x14ac:dyDescent="0.2">
      <c r="A274" s="146"/>
      <c r="B274" s="146"/>
      <c r="C274" s="146"/>
      <c r="D274" s="146"/>
      <c r="E274" s="146"/>
      <c r="F274" s="146"/>
      <c r="G274" s="146"/>
      <c r="H274" s="146"/>
      <c r="I274" s="146"/>
      <c r="J274" s="146"/>
    </row>
    <row r="275" spans="1:10" s="1" customFormat="1" ht="9.9499999999999993" customHeight="1" x14ac:dyDescent="0.2">
      <c r="A275" s="146"/>
      <c r="B275" s="146"/>
      <c r="C275" s="146"/>
      <c r="D275" s="146"/>
      <c r="E275" s="146"/>
      <c r="F275" s="146"/>
      <c r="G275" s="146"/>
      <c r="H275" s="146"/>
      <c r="I275" s="146"/>
      <c r="J275" s="146"/>
    </row>
    <row r="276" spans="1:10" s="1" customFormat="1" ht="9.9499999999999993" customHeight="1" x14ac:dyDescent="0.2">
      <c r="A276" s="146"/>
      <c r="B276" s="146"/>
      <c r="C276" s="146"/>
      <c r="D276" s="146"/>
      <c r="E276" s="146"/>
      <c r="F276" s="146"/>
      <c r="G276" s="146"/>
      <c r="H276" s="146"/>
      <c r="I276" s="146"/>
      <c r="J276" s="146"/>
    </row>
    <row r="277" spans="1:10" s="1" customFormat="1" ht="9.9499999999999993" customHeight="1" x14ac:dyDescent="0.2">
      <c r="A277" s="146"/>
      <c r="B277" s="146"/>
      <c r="C277" s="146"/>
      <c r="D277" s="146"/>
      <c r="E277" s="146"/>
      <c r="F277" s="146"/>
      <c r="G277" s="146"/>
      <c r="H277" s="146"/>
      <c r="I277" s="146"/>
      <c r="J277" s="146"/>
    </row>
    <row r="278" spans="1:10" s="1" customFormat="1" ht="9.9499999999999993" customHeight="1" x14ac:dyDescent="0.2">
      <c r="A278" s="146"/>
      <c r="B278" s="146"/>
      <c r="C278" s="146"/>
      <c r="D278" s="146"/>
      <c r="E278" s="146"/>
      <c r="F278" s="146"/>
      <c r="G278" s="146"/>
      <c r="H278" s="146"/>
      <c r="I278" s="146"/>
      <c r="J278" s="146"/>
    </row>
    <row r="279" spans="1:10" s="1" customFormat="1" ht="9.9499999999999993" customHeight="1" x14ac:dyDescent="0.2">
      <c r="A279" s="146"/>
      <c r="B279" s="146"/>
      <c r="C279" s="146"/>
      <c r="D279" s="146"/>
      <c r="E279" s="146"/>
      <c r="F279" s="146"/>
      <c r="G279" s="146"/>
      <c r="H279" s="146"/>
      <c r="I279" s="146"/>
      <c r="J279" s="146"/>
    </row>
    <row r="280" spans="1:10" s="1" customFormat="1" ht="9.9499999999999993" customHeight="1" x14ac:dyDescent="0.2">
      <c r="A280" s="146"/>
      <c r="B280" s="146"/>
      <c r="C280" s="146"/>
      <c r="D280" s="146"/>
      <c r="E280" s="146"/>
      <c r="F280" s="146"/>
      <c r="G280" s="146"/>
      <c r="H280" s="146"/>
      <c r="I280" s="146"/>
      <c r="J280" s="146"/>
    </row>
    <row r="281" spans="1:10" s="1" customFormat="1" ht="9.9499999999999993" customHeight="1" x14ac:dyDescent="0.2">
      <c r="A281" s="146"/>
      <c r="B281" s="146"/>
      <c r="C281" s="146"/>
      <c r="D281" s="146"/>
      <c r="E281" s="146"/>
      <c r="F281" s="146"/>
      <c r="G281" s="146"/>
      <c r="H281" s="146"/>
      <c r="I281" s="146"/>
      <c r="J281" s="146"/>
    </row>
    <row r="282" spans="1:10" s="1" customFormat="1" ht="9.9499999999999993" customHeight="1" x14ac:dyDescent="0.2">
      <c r="A282" s="146"/>
      <c r="B282" s="146"/>
      <c r="C282" s="146"/>
      <c r="D282" s="146"/>
      <c r="E282" s="146"/>
      <c r="F282" s="146"/>
      <c r="G282" s="146"/>
      <c r="H282" s="146"/>
      <c r="I282" s="146"/>
      <c r="J282" s="146"/>
    </row>
    <row r="283" spans="1:10" s="1" customFormat="1" ht="9.9499999999999993" customHeight="1" x14ac:dyDescent="0.2">
      <c r="A283" s="146"/>
      <c r="B283" s="146"/>
      <c r="C283" s="146"/>
      <c r="D283" s="146"/>
      <c r="E283" s="146"/>
      <c r="F283" s="146"/>
      <c r="G283" s="146"/>
      <c r="H283" s="146"/>
      <c r="I283" s="146"/>
      <c r="J283" s="146"/>
    </row>
    <row r="284" spans="1:10" s="1" customFormat="1" ht="9.9499999999999993" customHeight="1" x14ac:dyDescent="0.2">
      <c r="A284" s="146"/>
      <c r="B284" s="146"/>
      <c r="C284" s="146"/>
      <c r="D284" s="146"/>
      <c r="E284" s="146"/>
      <c r="F284" s="146"/>
      <c r="G284" s="146"/>
      <c r="H284" s="146"/>
      <c r="I284" s="146"/>
      <c r="J284" s="146"/>
    </row>
    <row r="285" spans="1:10" s="1" customFormat="1" ht="9.9499999999999993" customHeight="1" x14ac:dyDescent="0.2">
      <c r="A285" s="146"/>
      <c r="B285" s="146"/>
      <c r="C285" s="146"/>
      <c r="D285" s="146"/>
      <c r="E285" s="146"/>
      <c r="F285" s="146"/>
      <c r="G285" s="146"/>
      <c r="H285" s="146"/>
      <c r="I285" s="146"/>
      <c r="J285" s="146"/>
    </row>
    <row r="286" spans="1:10" s="1" customFormat="1" ht="9.9499999999999993" customHeight="1" x14ac:dyDescent="0.2">
      <c r="A286" s="146"/>
      <c r="B286" s="146"/>
      <c r="C286" s="146"/>
      <c r="D286" s="146"/>
      <c r="E286" s="146"/>
      <c r="F286" s="146"/>
      <c r="G286" s="146"/>
      <c r="H286" s="146"/>
      <c r="I286" s="146"/>
      <c r="J286" s="146"/>
    </row>
    <row r="287" spans="1:10" s="1" customFormat="1" ht="9.9499999999999993" customHeight="1" x14ac:dyDescent="0.2">
      <c r="A287" s="146"/>
      <c r="B287" s="146"/>
      <c r="C287" s="146"/>
      <c r="D287" s="146"/>
      <c r="E287" s="146"/>
      <c r="F287" s="146"/>
      <c r="G287" s="146"/>
      <c r="H287" s="146"/>
      <c r="I287" s="146"/>
      <c r="J287" s="146"/>
    </row>
    <row r="288" spans="1:10" s="1" customFormat="1" ht="9.9499999999999993" customHeight="1" x14ac:dyDescent="0.2">
      <c r="A288" s="146"/>
      <c r="B288" s="146"/>
      <c r="C288" s="146"/>
      <c r="D288" s="146"/>
      <c r="E288" s="146"/>
      <c r="F288" s="146"/>
      <c r="G288" s="146"/>
      <c r="H288" s="146"/>
      <c r="I288" s="146"/>
      <c r="J288" s="146"/>
    </row>
    <row r="289" spans="1:10" s="1" customFormat="1" ht="9.9499999999999993" customHeight="1" x14ac:dyDescent="0.2">
      <c r="A289" s="146"/>
      <c r="B289" s="146"/>
      <c r="C289" s="146"/>
      <c r="D289" s="146"/>
      <c r="E289" s="146"/>
      <c r="F289" s="146"/>
      <c r="G289" s="146"/>
      <c r="H289" s="146"/>
      <c r="I289" s="146"/>
      <c r="J289" s="146"/>
    </row>
    <row r="290" spans="1:10" s="1" customFormat="1" ht="9.9499999999999993" customHeight="1" x14ac:dyDescent="0.2">
      <c r="A290" s="146"/>
      <c r="B290" s="146"/>
      <c r="C290" s="146"/>
      <c r="D290" s="146"/>
      <c r="E290" s="146"/>
      <c r="F290" s="146"/>
      <c r="G290" s="146"/>
      <c r="H290" s="146"/>
      <c r="I290" s="146"/>
      <c r="J290" s="146"/>
    </row>
    <row r="291" spans="1:10" s="1" customFormat="1" ht="9.9499999999999993" customHeight="1" x14ac:dyDescent="0.2">
      <c r="A291" s="146"/>
      <c r="B291" s="146"/>
      <c r="C291" s="146"/>
      <c r="D291" s="146"/>
      <c r="E291" s="146"/>
      <c r="F291" s="146"/>
      <c r="G291" s="146"/>
      <c r="H291" s="146"/>
      <c r="I291" s="146"/>
      <c r="J291" s="146"/>
    </row>
    <row r="292" spans="1:10" s="1" customFormat="1" ht="9.9499999999999993" customHeight="1" x14ac:dyDescent="0.2">
      <c r="A292" s="146"/>
      <c r="B292" s="146"/>
      <c r="C292" s="146"/>
      <c r="D292" s="146"/>
      <c r="E292" s="146"/>
      <c r="F292" s="146"/>
      <c r="G292" s="146"/>
      <c r="H292" s="146"/>
      <c r="I292" s="146"/>
      <c r="J292" s="146"/>
    </row>
    <row r="293" spans="1:10" s="1" customFormat="1" ht="9.9499999999999993" customHeight="1" x14ac:dyDescent="0.2">
      <c r="A293" s="146"/>
      <c r="B293" s="146"/>
      <c r="C293" s="146"/>
      <c r="D293" s="146"/>
      <c r="E293" s="146"/>
      <c r="F293" s="146"/>
      <c r="G293" s="146"/>
      <c r="H293" s="146"/>
      <c r="I293" s="146"/>
      <c r="J293" s="146"/>
    </row>
    <row r="294" spans="1:10" s="1" customFormat="1" ht="9.9499999999999993" customHeight="1" x14ac:dyDescent="0.2">
      <c r="A294" s="146"/>
      <c r="B294" s="146"/>
      <c r="C294" s="146"/>
      <c r="D294" s="146"/>
      <c r="E294" s="146"/>
      <c r="F294" s="146"/>
      <c r="G294" s="146"/>
      <c r="H294" s="146"/>
      <c r="I294" s="146"/>
      <c r="J294" s="146"/>
    </row>
    <row r="295" spans="1:10" s="1" customFormat="1" ht="9.9499999999999993" customHeight="1" x14ac:dyDescent="0.2">
      <c r="A295" s="146"/>
      <c r="B295" s="146"/>
      <c r="C295" s="146"/>
      <c r="D295" s="146"/>
      <c r="E295" s="146"/>
      <c r="F295" s="146"/>
      <c r="G295" s="146"/>
      <c r="H295" s="146"/>
      <c r="I295" s="146"/>
      <c r="J295" s="146"/>
    </row>
    <row r="296" spans="1:10" s="1" customFormat="1" ht="9.9499999999999993" customHeight="1" x14ac:dyDescent="0.2">
      <c r="A296" s="146"/>
      <c r="B296" s="146"/>
      <c r="C296" s="146"/>
      <c r="D296" s="146"/>
      <c r="E296" s="146"/>
      <c r="F296" s="146"/>
      <c r="G296" s="146"/>
      <c r="H296" s="146"/>
      <c r="I296" s="146"/>
      <c r="J296" s="146"/>
    </row>
    <row r="297" spans="1:10" s="1" customFormat="1" ht="9.9499999999999993" customHeight="1" x14ac:dyDescent="0.2">
      <c r="A297" s="146"/>
      <c r="B297" s="146"/>
      <c r="C297" s="146"/>
      <c r="D297" s="146"/>
      <c r="E297" s="146"/>
      <c r="F297" s="146"/>
      <c r="G297" s="146"/>
      <c r="H297" s="146"/>
      <c r="I297" s="146"/>
      <c r="J297" s="146"/>
    </row>
    <row r="298" spans="1:10" s="1" customFormat="1" ht="9.9499999999999993" customHeight="1" x14ac:dyDescent="0.2">
      <c r="A298" s="146"/>
      <c r="B298" s="146"/>
      <c r="C298" s="146"/>
      <c r="D298" s="146"/>
      <c r="E298" s="146"/>
      <c r="F298" s="146"/>
      <c r="G298" s="146"/>
      <c r="H298" s="146"/>
      <c r="I298" s="146"/>
      <c r="J298" s="146"/>
    </row>
    <row r="299" spans="1:10" s="1" customFormat="1" ht="9.9499999999999993" customHeight="1" x14ac:dyDescent="0.2">
      <c r="A299" s="146"/>
      <c r="B299" s="146"/>
      <c r="C299" s="146"/>
      <c r="D299" s="146"/>
      <c r="E299" s="146"/>
      <c r="F299" s="146"/>
      <c r="G299" s="146"/>
      <c r="H299" s="146"/>
      <c r="I299" s="146"/>
      <c r="J299" s="146"/>
    </row>
    <row r="300" spans="1:10" s="1" customFormat="1" ht="9.9499999999999993" customHeight="1" x14ac:dyDescent="0.2">
      <c r="A300" s="146"/>
      <c r="B300" s="146"/>
      <c r="C300" s="146"/>
      <c r="D300" s="146"/>
      <c r="E300" s="146"/>
      <c r="F300" s="146"/>
      <c r="G300" s="146"/>
      <c r="H300" s="146"/>
      <c r="I300" s="146"/>
      <c r="J300" s="146"/>
    </row>
    <row r="301" spans="1:10" s="1" customFormat="1" ht="9.9499999999999993" customHeight="1" x14ac:dyDescent="0.2">
      <c r="A301" s="146"/>
      <c r="B301" s="146"/>
      <c r="C301" s="146"/>
      <c r="D301" s="146"/>
      <c r="E301" s="146"/>
      <c r="F301" s="146"/>
      <c r="G301" s="146"/>
      <c r="H301" s="146"/>
      <c r="I301" s="146"/>
      <c r="J301" s="146"/>
    </row>
    <row r="302" spans="1:10" s="1" customFormat="1" ht="9.9499999999999993" customHeight="1" x14ac:dyDescent="0.2">
      <c r="A302" s="146"/>
      <c r="B302" s="146"/>
      <c r="C302" s="146"/>
      <c r="D302" s="146"/>
      <c r="E302" s="146"/>
      <c r="F302" s="146"/>
      <c r="G302" s="146"/>
      <c r="H302" s="146"/>
      <c r="I302" s="146"/>
      <c r="J302" s="146"/>
    </row>
    <row r="303" spans="1:10" s="1" customFormat="1" ht="9.9499999999999993" customHeight="1" x14ac:dyDescent="0.2">
      <c r="A303" s="146"/>
      <c r="B303" s="146"/>
      <c r="C303" s="146"/>
      <c r="D303" s="146"/>
      <c r="E303" s="146"/>
      <c r="F303" s="146"/>
      <c r="G303" s="146"/>
      <c r="H303" s="146"/>
      <c r="I303" s="146"/>
      <c r="J303" s="146"/>
    </row>
    <row r="304" spans="1:10" s="1" customFormat="1" ht="9.9499999999999993" customHeight="1" x14ac:dyDescent="0.2">
      <c r="A304" s="146"/>
      <c r="B304" s="146"/>
      <c r="C304" s="146"/>
      <c r="D304" s="146"/>
      <c r="E304" s="146"/>
      <c r="F304" s="146"/>
      <c r="G304" s="146"/>
      <c r="H304" s="146"/>
      <c r="I304" s="146"/>
      <c r="J304" s="146"/>
    </row>
    <row r="305" spans="1:10" s="1" customFormat="1" ht="9.9499999999999993" customHeight="1" x14ac:dyDescent="0.2">
      <c r="A305" s="146"/>
      <c r="B305" s="146"/>
      <c r="C305" s="146"/>
      <c r="D305" s="146"/>
      <c r="E305" s="146"/>
      <c r="F305" s="146"/>
      <c r="G305" s="146"/>
      <c r="H305" s="146"/>
      <c r="I305" s="146"/>
      <c r="J305" s="146"/>
    </row>
    <row r="306" spans="1:10" s="1" customFormat="1" ht="9.9499999999999993" customHeight="1" x14ac:dyDescent="0.2">
      <c r="A306" s="146"/>
      <c r="B306" s="146"/>
      <c r="C306" s="146"/>
      <c r="D306" s="146"/>
      <c r="E306" s="146"/>
      <c r="F306" s="146"/>
      <c r="G306" s="146"/>
      <c r="H306" s="146"/>
      <c r="I306" s="146"/>
      <c r="J306" s="146"/>
    </row>
    <row r="307" spans="1:10" s="1" customFormat="1" ht="9.9499999999999993" customHeight="1" x14ac:dyDescent="0.2">
      <c r="A307" s="146"/>
      <c r="B307" s="146"/>
      <c r="C307" s="146"/>
      <c r="D307" s="146"/>
      <c r="E307" s="146"/>
      <c r="F307" s="146"/>
      <c r="G307" s="146"/>
      <c r="H307" s="146"/>
      <c r="I307" s="146"/>
      <c r="J307" s="146"/>
    </row>
    <row r="308" spans="1:10" s="1" customFormat="1" ht="9.9499999999999993" customHeight="1" x14ac:dyDescent="0.2">
      <c r="A308" s="146"/>
      <c r="B308" s="146"/>
      <c r="C308" s="146"/>
      <c r="D308" s="146"/>
      <c r="E308" s="146"/>
      <c r="F308" s="146"/>
      <c r="G308" s="146"/>
      <c r="H308" s="146"/>
      <c r="I308" s="146"/>
      <c r="J308" s="146"/>
    </row>
    <row r="309" spans="1:10" s="1" customFormat="1" ht="9.9499999999999993" customHeight="1" x14ac:dyDescent="0.2">
      <c r="A309" s="146"/>
      <c r="B309" s="146"/>
      <c r="C309" s="146"/>
      <c r="D309" s="146"/>
      <c r="E309" s="146"/>
      <c r="F309" s="146"/>
      <c r="G309" s="146"/>
      <c r="H309" s="146"/>
      <c r="I309" s="146"/>
      <c r="J309" s="146"/>
    </row>
    <row r="310" spans="1:10" s="1" customFormat="1" ht="9.9499999999999993" customHeight="1" x14ac:dyDescent="0.2">
      <c r="A310" s="146"/>
      <c r="B310" s="146"/>
      <c r="C310" s="146"/>
      <c r="D310" s="146"/>
      <c r="E310" s="146"/>
      <c r="F310" s="146"/>
      <c r="G310" s="146"/>
      <c r="H310" s="146"/>
      <c r="I310" s="146"/>
      <c r="J310" s="146"/>
    </row>
    <row r="311" spans="1:10" s="1" customFormat="1" ht="9.9499999999999993" customHeight="1" x14ac:dyDescent="0.2">
      <c r="A311" s="146"/>
      <c r="B311" s="146"/>
      <c r="C311" s="146"/>
      <c r="D311" s="146"/>
      <c r="E311" s="146"/>
      <c r="F311" s="146"/>
      <c r="G311" s="146"/>
      <c r="H311" s="146"/>
      <c r="I311" s="146"/>
      <c r="J311" s="146"/>
    </row>
    <row r="312" spans="1:10" s="1" customFormat="1" ht="9.9499999999999993" customHeight="1" x14ac:dyDescent="0.2">
      <c r="A312" s="146"/>
      <c r="B312" s="146"/>
      <c r="C312" s="146"/>
      <c r="D312" s="146"/>
      <c r="E312" s="146"/>
      <c r="F312" s="146"/>
      <c r="G312" s="146"/>
      <c r="H312" s="146"/>
      <c r="I312" s="146"/>
      <c r="J312" s="146"/>
    </row>
    <row r="313" spans="1:10" s="1" customFormat="1" ht="9.9499999999999993" customHeight="1" x14ac:dyDescent="0.2">
      <c r="A313" s="146"/>
      <c r="B313" s="146"/>
      <c r="C313" s="146"/>
      <c r="D313" s="146"/>
      <c r="E313" s="146"/>
      <c r="F313" s="146"/>
      <c r="G313" s="146"/>
      <c r="H313" s="146"/>
      <c r="I313" s="146"/>
      <c r="J313" s="146"/>
    </row>
    <row r="314" spans="1:10" s="1" customFormat="1" ht="9.9499999999999993" customHeight="1" x14ac:dyDescent="0.2">
      <c r="A314" s="146"/>
      <c r="B314" s="146"/>
      <c r="C314" s="146"/>
      <c r="D314" s="146"/>
      <c r="E314" s="146"/>
      <c r="F314" s="146"/>
      <c r="G314" s="146"/>
      <c r="H314" s="146"/>
      <c r="I314" s="146"/>
      <c r="J314" s="146"/>
    </row>
    <row r="315" spans="1:10" s="1" customFormat="1" ht="9.9499999999999993" customHeight="1" x14ac:dyDescent="0.2">
      <c r="A315" s="146"/>
      <c r="B315" s="146"/>
      <c r="C315" s="146"/>
      <c r="D315" s="146"/>
      <c r="E315" s="146"/>
      <c r="F315" s="146"/>
      <c r="G315" s="146"/>
      <c r="H315" s="146"/>
      <c r="I315" s="146"/>
      <c r="J315" s="146"/>
    </row>
    <row r="316" spans="1:10" s="1" customFormat="1" ht="9.9499999999999993" customHeight="1" x14ac:dyDescent="0.2">
      <c r="A316" s="146"/>
      <c r="B316" s="146"/>
      <c r="C316" s="146"/>
      <c r="D316" s="146"/>
      <c r="E316" s="146"/>
      <c r="F316" s="146"/>
      <c r="G316" s="146"/>
      <c r="H316" s="146"/>
      <c r="I316" s="146"/>
      <c r="J316" s="146"/>
    </row>
    <row r="317" spans="1:10" s="1" customFormat="1" ht="9.9499999999999993" customHeight="1" x14ac:dyDescent="0.2">
      <c r="A317" s="146"/>
      <c r="B317" s="146"/>
      <c r="C317" s="146"/>
      <c r="D317" s="146"/>
      <c r="E317" s="146"/>
      <c r="F317" s="146"/>
      <c r="G317" s="146"/>
      <c r="H317" s="146"/>
      <c r="I317" s="146"/>
      <c r="J317" s="146"/>
    </row>
    <row r="318" spans="1:10" s="1" customFormat="1" ht="9.9499999999999993" customHeight="1" x14ac:dyDescent="0.2">
      <c r="A318" s="146"/>
      <c r="B318" s="146"/>
      <c r="C318" s="146"/>
      <c r="D318" s="146"/>
      <c r="E318" s="146"/>
      <c r="F318" s="146"/>
      <c r="G318" s="146"/>
      <c r="H318" s="146"/>
      <c r="I318" s="146"/>
      <c r="J318" s="146"/>
    </row>
    <row r="319" spans="1:10" s="1" customFormat="1" ht="9.9499999999999993" customHeight="1" x14ac:dyDescent="0.2">
      <c r="A319" s="146"/>
      <c r="B319" s="146"/>
      <c r="C319" s="146"/>
      <c r="D319" s="146"/>
      <c r="E319" s="146"/>
      <c r="F319" s="146"/>
      <c r="G319" s="146"/>
      <c r="H319" s="146"/>
      <c r="I319" s="146"/>
      <c r="J319" s="146"/>
    </row>
    <row r="320" spans="1:10" s="1" customFormat="1" ht="9.9499999999999993" customHeight="1" x14ac:dyDescent="0.2">
      <c r="A320" s="146"/>
      <c r="B320" s="146"/>
      <c r="C320" s="146"/>
      <c r="D320" s="146"/>
      <c r="E320" s="146"/>
      <c r="F320" s="146"/>
      <c r="G320" s="146"/>
      <c r="H320" s="146"/>
      <c r="I320" s="146"/>
      <c r="J320" s="146"/>
    </row>
    <row r="321" spans="1:10" s="1" customFormat="1" ht="9.9499999999999993" customHeight="1" x14ac:dyDescent="0.2">
      <c r="A321" s="146"/>
      <c r="B321" s="146"/>
      <c r="C321" s="146"/>
      <c r="D321" s="146"/>
      <c r="E321" s="146"/>
      <c r="F321" s="146"/>
      <c r="G321" s="146"/>
      <c r="H321" s="146"/>
      <c r="I321" s="146"/>
      <c r="J321" s="146"/>
    </row>
    <row r="322" spans="1:10" s="1" customFormat="1" ht="9.9499999999999993" customHeight="1" x14ac:dyDescent="0.2">
      <c r="A322" s="146"/>
      <c r="B322" s="146"/>
      <c r="C322" s="146"/>
      <c r="D322" s="146"/>
      <c r="E322" s="146"/>
      <c r="F322" s="146"/>
      <c r="G322" s="146"/>
      <c r="H322" s="146"/>
      <c r="I322" s="146"/>
      <c r="J322" s="146"/>
    </row>
    <row r="323" spans="1:10" s="1" customFormat="1" ht="9.9499999999999993" customHeight="1" x14ac:dyDescent="0.2">
      <c r="A323" s="146"/>
      <c r="B323" s="146"/>
      <c r="C323" s="146"/>
      <c r="D323" s="146"/>
      <c r="E323" s="146"/>
      <c r="F323" s="146"/>
      <c r="G323" s="146"/>
      <c r="H323" s="146"/>
      <c r="I323" s="146"/>
      <c r="J323" s="146"/>
    </row>
    <row r="324" spans="1:10" s="1" customFormat="1" ht="9.9499999999999993" customHeight="1" x14ac:dyDescent="0.2">
      <c r="A324" s="146"/>
      <c r="B324" s="146"/>
      <c r="C324" s="146"/>
      <c r="D324" s="146"/>
      <c r="E324" s="146"/>
      <c r="F324" s="146"/>
      <c r="G324" s="146"/>
      <c r="H324" s="146"/>
      <c r="I324" s="146"/>
      <c r="J324" s="146"/>
    </row>
    <row r="325" spans="1:10" s="1" customFormat="1" ht="9.9499999999999993" customHeight="1" x14ac:dyDescent="0.2">
      <c r="A325" s="146"/>
      <c r="B325" s="146"/>
      <c r="C325" s="146"/>
      <c r="D325" s="146"/>
      <c r="E325" s="146"/>
      <c r="F325" s="146"/>
      <c r="G325" s="146"/>
      <c r="H325" s="146"/>
      <c r="I325" s="146"/>
      <c r="J325" s="146"/>
    </row>
    <row r="326" spans="1:10" s="1" customFormat="1" ht="9.9499999999999993" customHeight="1" x14ac:dyDescent="0.2">
      <c r="A326" s="146"/>
      <c r="B326" s="146"/>
      <c r="C326" s="146"/>
      <c r="D326" s="146"/>
      <c r="E326" s="146"/>
      <c r="F326" s="146"/>
      <c r="G326" s="146"/>
      <c r="H326" s="146"/>
      <c r="I326" s="146"/>
      <c r="J326" s="146"/>
    </row>
    <row r="327" spans="1:10" s="1" customFormat="1" ht="9.9499999999999993" customHeight="1" x14ac:dyDescent="0.2">
      <c r="A327" s="146"/>
      <c r="B327" s="146"/>
      <c r="C327" s="146"/>
      <c r="D327" s="146"/>
      <c r="E327" s="146"/>
      <c r="F327" s="146"/>
      <c r="G327" s="146"/>
      <c r="H327" s="146"/>
      <c r="I327" s="146"/>
      <c r="J327" s="146"/>
    </row>
    <row r="328" spans="1:10" s="1" customFormat="1" ht="9.9499999999999993" customHeight="1" x14ac:dyDescent="0.2">
      <c r="A328" s="146"/>
      <c r="B328" s="146"/>
      <c r="C328" s="146"/>
      <c r="D328" s="146"/>
      <c r="E328" s="146"/>
      <c r="F328" s="146"/>
      <c r="G328" s="146"/>
      <c r="H328" s="146"/>
      <c r="I328" s="146"/>
      <c r="J328" s="146"/>
    </row>
    <row r="329" spans="1:10" s="1" customFormat="1" ht="9.9499999999999993" customHeight="1" x14ac:dyDescent="0.2">
      <c r="A329" s="146"/>
      <c r="B329" s="146"/>
      <c r="C329" s="146"/>
      <c r="D329" s="146"/>
      <c r="E329" s="146"/>
      <c r="F329" s="146"/>
      <c r="G329" s="146"/>
      <c r="H329" s="146"/>
      <c r="I329" s="146"/>
      <c r="J329" s="146"/>
    </row>
    <row r="330" spans="1:10" s="1" customFormat="1" ht="9.9499999999999993" customHeight="1" x14ac:dyDescent="0.2">
      <c r="A330" s="146"/>
      <c r="B330" s="146"/>
      <c r="C330" s="146"/>
      <c r="D330" s="146"/>
      <c r="E330" s="146"/>
      <c r="F330" s="146"/>
      <c r="G330" s="146"/>
      <c r="H330" s="146"/>
      <c r="I330" s="146"/>
      <c r="J330" s="146"/>
    </row>
    <row r="331" spans="1:10" s="1" customFormat="1" ht="9.9499999999999993" customHeight="1" x14ac:dyDescent="0.2">
      <c r="A331" s="146"/>
      <c r="B331" s="146"/>
      <c r="C331" s="146"/>
      <c r="D331" s="146"/>
      <c r="E331" s="146"/>
      <c r="F331" s="146"/>
      <c r="G331" s="146"/>
      <c r="H331" s="146"/>
      <c r="I331" s="146"/>
      <c r="J331" s="146"/>
    </row>
    <row r="332" spans="1:10" s="1" customFormat="1" ht="9.9499999999999993" customHeight="1" x14ac:dyDescent="0.2">
      <c r="A332" s="146"/>
      <c r="B332" s="146"/>
      <c r="C332" s="146"/>
      <c r="D332" s="146"/>
      <c r="E332" s="146"/>
      <c r="F332" s="146"/>
      <c r="G332" s="146"/>
      <c r="H332" s="146"/>
      <c r="I332" s="146"/>
      <c r="J332" s="146"/>
    </row>
    <row r="333" spans="1:10" s="1" customFormat="1" ht="9.9499999999999993" customHeight="1" x14ac:dyDescent="0.2">
      <c r="A333" s="146"/>
      <c r="B333" s="146"/>
      <c r="C333" s="146"/>
      <c r="D333" s="146"/>
      <c r="E333" s="146"/>
      <c r="F333" s="146"/>
      <c r="G333" s="146"/>
      <c r="H333" s="146"/>
      <c r="I333" s="146"/>
      <c r="J333" s="146"/>
    </row>
    <row r="334" spans="1:10" s="1" customFormat="1" ht="9.9499999999999993" customHeight="1" x14ac:dyDescent="0.2">
      <c r="A334" s="146"/>
      <c r="B334" s="146"/>
      <c r="C334" s="146"/>
      <c r="D334" s="146"/>
      <c r="E334" s="146"/>
      <c r="F334" s="146"/>
      <c r="G334" s="146"/>
      <c r="H334" s="146"/>
      <c r="I334" s="146"/>
      <c r="J334" s="146"/>
    </row>
    <row r="335" spans="1:10" s="1" customFormat="1" ht="9.9499999999999993" customHeight="1" x14ac:dyDescent="0.2">
      <c r="A335" s="146"/>
      <c r="B335" s="146"/>
      <c r="C335" s="146"/>
      <c r="D335" s="146"/>
      <c r="E335" s="146"/>
      <c r="F335" s="146"/>
      <c r="G335" s="146"/>
      <c r="H335" s="146"/>
      <c r="I335" s="146"/>
      <c r="J335" s="146"/>
    </row>
    <row r="336" spans="1:10" s="1" customFormat="1" ht="9.9499999999999993" customHeight="1" x14ac:dyDescent="0.2">
      <c r="A336" s="146"/>
      <c r="B336" s="146"/>
      <c r="C336" s="146"/>
      <c r="D336" s="146"/>
      <c r="E336" s="146"/>
      <c r="F336" s="146"/>
      <c r="G336" s="146"/>
      <c r="H336" s="146"/>
      <c r="I336" s="146"/>
      <c r="J336" s="146"/>
    </row>
    <row r="337" spans="1:10" s="1" customFormat="1" ht="9.9499999999999993" customHeight="1" x14ac:dyDescent="0.2">
      <c r="A337" s="146"/>
      <c r="B337" s="146"/>
      <c r="C337" s="146"/>
      <c r="D337" s="146"/>
      <c r="E337" s="146"/>
      <c r="F337" s="146"/>
      <c r="G337" s="146"/>
      <c r="H337" s="146"/>
      <c r="I337" s="146"/>
      <c r="J337" s="146"/>
    </row>
    <row r="338" spans="1:10" s="1" customFormat="1" ht="9.9499999999999993" customHeight="1" x14ac:dyDescent="0.2">
      <c r="A338" s="146"/>
      <c r="B338" s="146"/>
      <c r="C338" s="146"/>
      <c r="D338" s="146"/>
      <c r="E338" s="146"/>
      <c r="F338" s="146"/>
      <c r="G338" s="146"/>
      <c r="H338" s="146"/>
      <c r="I338" s="146"/>
      <c r="J338" s="146"/>
    </row>
    <row r="339" spans="1:10" s="1" customFormat="1" ht="9.9499999999999993" customHeight="1" x14ac:dyDescent="0.2">
      <c r="A339" s="146"/>
      <c r="B339" s="146"/>
      <c r="C339" s="146"/>
      <c r="D339" s="146"/>
      <c r="E339" s="146"/>
      <c r="F339" s="146"/>
      <c r="G339" s="146"/>
      <c r="H339" s="146"/>
      <c r="I339" s="146"/>
      <c r="J339" s="146"/>
    </row>
    <row r="340" spans="1:10" s="1" customFormat="1" ht="9.9499999999999993" customHeight="1" x14ac:dyDescent="0.2">
      <c r="A340" s="146"/>
      <c r="B340" s="146"/>
      <c r="C340" s="146"/>
      <c r="D340" s="146"/>
      <c r="E340" s="146"/>
      <c r="F340" s="146"/>
      <c r="G340" s="146"/>
      <c r="H340" s="146"/>
      <c r="I340" s="146"/>
      <c r="J340" s="146"/>
    </row>
    <row r="341" spans="1:10" s="1" customFormat="1" ht="9.9499999999999993" customHeight="1" x14ac:dyDescent="0.2">
      <c r="A341" s="146"/>
      <c r="B341" s="146"/>
      <c r="C341" s="146"/>
      <c r="D341" s="146"/>
      <c r="E341" s="146"/>
      <c r="F341" s="146"/>
      <c r="G341" s="146"/>
      <c r="H341" s="146"/>
      <c r="I341" s="146"/>
      <c r="J341" s="146"/>
    </row>
    <row r="342" spans="1:10" s="1" customFormat="1" ht="9.9499999999999993" customHeight="1" x14ac:dyDescent="0.2">
      <c r="A342" s="146"/>
      <c r="B342" s="146"/>
      <c r="C342" s="146"/>
      <c r="D342" s="146"/>
      <c r="E342" s="146"/>
      <c r="F342" s="146"/>
      <c r="G342" s="146"/>
      <c r="H342" s="146"/>
      <c r="I342" s="146"/>
      <c r="J342" s="146"/>
    </row>
    <row r="343" spans="1:10" s="1" customFormat="1" ht="9.9499999999999993" customHeight="1" x14ac:dyDescent="0.2">
      <c r="A343" s="146"/>
      <c r="B343" s="146"/>
      <c r="C343" s="146"/>
      <c r="D343" s="146"/>
      <c r="E343" s="146"/>
      <c r="F343" s="146"/>
      <c r="G343" s="146"/>
      <c r="H343" s="146"/>
      <c r="I343" s="146"/>
      <c r="J343" s="146"/>
    </row>
    <row r="344" spans="1:10" s="1" customFormat="1" ht="9.9499999999999993" customHeight="1" x14ac:dyDescent="0.2">
      <c r="A344" s="146"/>
      <c r="B344" s="146"/>
      <c r="C344" s="146"/>
      <c r="D344" s="146"/>
      <c r="E344" s="146"/>
      <c r="F344" s="146"/>
      <c r="G344" s="146"/>
      <c r="H344" s="146"/>
      <c r="I344" s="146"/>
      <c r="J344" s="146"/>
    </row>
    <row r="345" spans="1:10" s="1" customFormat="1" ht="9.9499999999999993" customHeight="1" x14ac:dyDescent="0.2">
      <c r="A345" s="146"/>
      <c r="B345" s="146"/>
      <c r="C345" s="146"/>
      <c r="D345" s="146"/>
      <c r="E345" s="146"/>
      <c r="F345" s="146"/>
      <c r="G345" s="146"/>
      <c r="H345" s="146"/>
      <c r="I345" s="146"/>
      <c r="J345" s="146"/>
    </row>
    <row r="346" spans="1:10" s="1" customFormat="1" ht="9.9499999999999993" customHeight="1" x14ac:dyDescent="0.2">
      <c r="A346" s="146"/>
      <c r="B346" s="146"/>
      <c r="C346" s="146"/>
      <c r="D346" s="146"/>
      <c r="E346" s="146"/>
      <c r="F346" s="146"/>
      <c r="G346" s="146"/>
      <c r="H346" s="146"/>
      <c r="I346" s="146"/>
      <c r="J346" s="146"/>
    </row>
    <row r="347" spans="1:10" s="1" customFormat="1" ht="9.9499999999999993" customHeight="1" x14ac:dyDescent="0.2">
      <c r="A347" s="146"/>
      <c r="B347" s="146"/>
      <c r="C347" s="146"/>
      <c r="D347" s="146"/>
      <c r="E347" s="146"/>
      <c r="F347" s="146"/>
      <c r="G347" s="146"/>
      <c r="H347" s="146"/>
      <c r="I347" s="146"/>
      <c r="J347" s="146"/>
    </row>
    <row r="348" spans="1:10" s="1" customFormat="1" ht="9.9499999999999993" customHeight="1" x14ac:dyDescent="0.2">
      <c r="A348" s="146"/>
      <c r="B348" s="146"/>
      <c r="C348" s="146"/>
      <c r="D348" s="146"/>
      <c r="E348" s="146"/>
      <c r="F348" s="146"/>
      <c r="G348" s="146"/>
      <c r="H348" s="146"/>
      <c r="I348" s="146"/>
      <c r="J348" s="146"/>
    </row>
    <row r="349" spans="1:10" s="1" customFormat="1" ht="9.9499999999999993" customHeight="1" x14ac:dyDescent="0.2">
      <c r="A349" s="146"/>
      <c r="B349" s="146"/>
      <c r="C349" s="146"/>
      <c r="D349" s="146"/>
      <c r="E349" s="146"/>
      <c r="F349" s="146"/>
      <c r="G349" s="146"/>
      <c r="H349" s="146"/>
      <c r="I349" s="146"/>
      <c r="J349" s="146"/>
    </row>
    <row r="350" spans="1:10" s="1" customFormat="1" ht="9.9499999999999993" customHeight="1" x14ac:dyDescent="0.2">
      <c r="A350" s="146"/>
      <c r="B350" s="146"/>
      <c r="C350" s="146"/>
      <c r="D350" s="146"/>
      <c r="E350" s="146"/>
      <c r="F350" s="146"/>
      <c r="G350" s="146"/>
      <c r="H350" s="146"/>
      <c r="I350" s="146"/>
      <c r="J350" s="146"/>
    </row>
    <row r="351" spans="1:10" s="1" customFormat="1" ht="9.9499999999999993" customHeight="1" x14ac:dyDescent="0.2">
      <c r="A351" s="146"/>
      <c r="B351" s="146"/>
      <c r="C351" s="146"/>
      <c r="D351" s="146"/>
      <c r="E351" s="146"/>
      <c r="F351" s="146"/>
      <c r="G351" s="146"/>
      <c r="H351" s="146"/>
      <c r="I351" s="146"/>
      <c r="J351" s="146"/>
    </row>
    <row r="352" spans="1:10" s="1" customFormat="1" ht="9.9499999999999993" customHeight="1" x14ac:dyDescent="0.2">
      <c r="A352" s="146"/>
      <c r="B352" s="146"/>
      <c r="C352" s="146"/>
      <c r="D352" s="146"/>
      <c r="E352" s="146"/>
      <c r="F352" s="146"/>
      <c r="G352" s="146"/>
      <c r="H352" s="146"/>
      <c r="I352" s="146"/>
      <c r="J352" s="146"/>
    </row>
    <row r="353" spans="1:10" s="1" customFormat="1" ht="9.9499999999999993" customHeight="1" x14ac:dyDescent="0.2">
      <c r="A353" s="146"/>
      <c r="B353" s="146"/>
      <c r="C353" s="146"/>
      <c r="D353" s="146"/>
      <c r="E353" s="146"/>
      <c r="F353" s="146"/>
      <c r="G353" s="146"/>
      <c r="H353" s="146"/>
      <c r="I353" s="146"/>
      <c r="J353" s="146"/>
    </row>
    <row r="354" spans="1:10" s="1" customFormat="1" ht="9.9499999999999993" customHeight="1" x14ac:dyDescent="0.2">
      <c r="A354" s="146"/>
      <c r="B354" s="146"/>
      <c r="C354" s="146"/>
      <c r="D354" s="146"/>
      <c r="E354" s="146"/>
      <c r="F354" s="146"/>
      <c r="G354" s="146"/>
      <c r="H354" s="146"/>
      <c r="I354" s="146"/>
      <c r="J354" s="146"/>
    </row>
    <row r="355" spans="1:10" s="1" customFormat="1" ht="9.9499999999999993" customHeight="1" x14ac:dyDescent="0.2">
      <c r="A355" s="146"/>
      <c r="B355" s="146"/>
      <c r="C355" s="146"/>
      <c r="D355" s="146"/>
      <c r="E355" s="146"/>
      <c r="F355" s="146"/>
      <c r="G355" s="146"/>
      <c r="H355" s="146"/>
      <c r="I355" s="146"/>
      <c r="J355" s="146"/>
    </row>
    <row r="356" spans="1:10" s="1" customFormat="1" ht="9.9499999999999993" customHeight="1" x14ac:dyDescent="0.2">
      <c r="A356" s="146"/>
      <c r="B356" s="146"/>
      <c r="C356" s="146"/>
      <c r="D356" s="146"/>
      <c r="E356" s="146"/>
      <c r="F356" s="146"/>
      <c r="G356" s="146"/>
      <c r="H356" s="146"/>
      <c r="I356" s="146"/>
      <c r="J356" s="146"/>
    </row>
    <row r="357" spans="1:10" s="1" customFormat="1" ht="9.9499999999999993" customHeight="1" x14ac:dyDescent="0.2">
      <c r="A357" s="146"/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1:10" s="1" customFormat="1" ht="9.9499999999999993" customHeight="1" x14ac:dyDescent="0.2">
      <c r="A358" s="146"/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1:10" s="1" customFormat="1" ht="9.9499999999999993" customHeight="1" x14ac:dyDescent="0.2">
      <c r="A359" s="146"/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1:10" s="1" customFormat="1" ht="9.9499999999999993" customHeight="1" x14ac:dyDescent="0.2">
      <c r="A360" s="146"/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1:10" s="1" customFormat="1" ht="9.9499999999999993" customHeight="1" x14ac:dyDescent="0.2">
      <c r="A361" s="146"/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1:10" s="1" customFormat="1" ht="9.9499999999999993" customHeight="1" x14ac:dyDescent="0.2">
      <c r="A362" s="146"/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1:10" s="1" customFormat="1" ht="9.9499999999999993" customHeight="1" x14ac:dyDescent="0.2">
      <c r="A363" s="146"/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1:10" s="1" customFormat="1" ht="9.9499999999999993" customHeight="1" x14ac:dyDescent="0.2">
      <c r="A364" s="146"/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1:10" s="1" customFormat="1" ht="9.9499999999999993" customHeight="1" x14ac:dyDescent="0.2">
      <c r="A365" s="146"/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1:10" s="1" customFormat="1" ht="9.9499999999999993" customHeight="1" x14ac:dyDescent="0.2">
      <c r="A366" s="146"/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1:10" s="1" customFormat="1" ht="9.9499999999999993" customHeight="1" x14ac:dyDescent="0.2">
      <c r="A367" s="146"/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1:10" s="1" customFormat="1" ht="9.9499999999999993" customHeight="1" x14ac:dyDescent="0.2">
      <c r="A368" s="146"/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1:10" s="1" customFormat="1" ht="9.9499999999999993" customHeight="1" x14ac:dyDescent="0.2">
      <c r="A369" s="146"/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1:10" s="1" customFormat="1" ht="9.9499999999999993" customHeight="1" x14ac:dyDescent="0.2">
      <c r="A370" s="146"/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1:10" s="1" customFormat="1" ht="9.9499999999999993" customHeight="1" x14ac:dyDescent="0.2">
      <c r="A371" s="146"/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1:10" s="1" customFormat="1" ht="9.9499999999999993" customHeight="1" x14ac:dyDescent="0.2">
      <c r="A372" s="146"/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1:10" s="1" customFormat="1" ht="9.9499999999999993" customHeight="1" x14ac:dyDescent="0.2">
      <c r="A373" s="146"/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1:10" s="1" customFormat="1" ht="9.9499999999999993" customHeight="1" x14ac:dyDescent="0.2">
      <c r="A374" s="146"/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1:10" s="1" customFormat="1" ht="9.9499999999999993" customHeight="1" x14ac:dyDescent="0.2">
      <c r="A375" s="146"/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1:10" s="1" customFormat="1" ht="9.9499999999999993" customHeight="1" x14ac:dyDescent="0.2">
      <c r="A376" s="146"/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1:10" s="1" customFormat="1" ht="9.9499999999999993" customHeight="1" x14ac:dyDescent="0.2">
      <c r="A377" s="146"/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1:10" s="1" customFormat="1" ht="9.9499999999999993" customHeight="1" x14ac:dyDescent="0.2">
      <c r="A378" s="146"/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1:10" s="1" customFormat="1" ht="9.9499999999999993" customHeight="1" x14ac:dyDescent="0.2">
      <c r="A379" s="146"/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1:10" s="1" customFormat="1" ht="9.9499999999999993" customHeight="1" x14ac:dyDescent="0.2">
      <c r="A380" s="146"/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1:10" s="1" customFormat="1" ht="9.9499999999999993" customHeight="1" x14ac:dyDescent="0.2">
      <c r="A381" s="146"/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1:10" s="1" customFormat="1" ht="9.9499999999999993" customHeight="1" x14ac:dyDescent="0.2">
      <c r="A382" s="146"/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1:10" s="1" customFormat="1" ht="9.9499999999999993" customHeight="1" x14ac:dyDescent="0.2">
      <c r="A383" s="146"/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1:10" s="1" customFormat="1" ht="9.9499999999999993" customHeight="1" x14ac:dyDescent="0.2">
      <c r="A384" s="146"/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1:10" s="1" customFormat="1" ht="9.9499999999999993" customHeight="1" x14ac:dyDescent="0.2">
      <c r="A385" s="146"/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1:10" s="1" customFormat="1" ht="9.9499999999999993" customHeight="1" x14ac:dyDescent="0.2">
      <c r="A386" s="146"/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1:10" s="1" customFormat="1" ht="9.9499999999999993" customHeight="1" x14ac:dyDescent="0.2">
      <c r="A387" s="146"/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1:10" s="1" customFormat="1" ht="9.9499999999999993" customHeight="1" x14ac:dyDescent="0.2">
      <c r="A388" s="146"/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1:10" s="1" customFormat="1" ht="9.9499999999999993" customHeight="1" x14ac:dyDescent="0.2">
      <c r="A389" s="146"/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1:10" s="1" customFormat="1" ht="9.9499999999999993" customHeight="1" x14ac:dyDescent="0.2">
      <c r="A390" s="146"/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1:10" s="1" customFormat="1" ht="9.9499999999999993" customHeight="1" x14ac:dyDescent="0.2">
      <c r="A391" s="146"/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1:10" s="1" customFormat="1" ht="9.9499999999999993" customHeight="1" x14ac:dyDescent="0.2">
      <c r="A392" s="146"/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1:10" s="1" customFormat="1" ht="9.9499999999999993" customHeight="1" x14ac:dyDescent="0.2">
      <c r="A393" s="146"/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1:10" s="1" customFormat="1" ht="9.9499999999999993" customHeight="1" x14ac:dyDescent="0.2">
      <c r="A394" s="146"/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1:10" s="1" customFormat="1" ht="9.9499999999999993" customHeight="1" x14ac:dyDescent="0.2">
      <c r="A395" s="146"/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1:10" s="1" customFormat="1" ht="9.9499999999999993" customHeight="1" x14ac:dyDescent="0.2">
      <c r="A396" s="146"/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1:10" s="1" customFormat="1" ht="9.9499999999999993" customHeight="1" x14ac:dyDescent="0.2">
      <c r="A397" s="146"/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1:10" s="1" customFormat="1" ht="9.9499999999999993" customHeight="1" x14ac:dyDescent="0.2">
      <c r="A398" s="146"/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1:10" s="1" customFormat="1" ht="9.9499999999999993" customHeight="1" x14ac:dyDescent="0.2">
      <c r="A399" s="146"/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1:10" s="1" customFormat="1" ht="9.9499999999999993" customHeight="1" x14ac:dyDescent="0.2">
      <c r="A400" s="146"/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1:10" s="1" customFormat="1" ht="9.9499999999999993" customHeight="1" x14ac:dyDescent="0.2">
      <c r="A401" s="146"/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1:10" s="1" customFormat="1" ht="9.9499999999999993" customHeight="1" x14ac:dyDescent="0.2">
      <c r="A402" s="146"/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1:10" s="1" customFormat="1" ht="9.9499999999999993" customHeight="1" x14ac:dyDescent="0.2">
      <c r="A403" s="146"/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1:10" s="1" customFormat="1" ht="9.9499999999999993" customHeight="1" x14ac:dyDescent="0.2">
      <c r="A404" s="146"/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1:10" s="1" customFormat="1" ht="9.9499999999999993" customHeight="1" x14ac:dyDescent="0.2">
      <c r="A405" s="146"/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1:10" s="1" customFormat="1" ht="9.9499999999999993" customHeight="1" x14ac:dyDescent="0.2">
      <c r="A406" s="146"/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1:10" s="1" customFormat="1" ht="9.9499999999999993" customHeight="1" x14ac:dyDescent="0.2">
      <c r="A407" s="146"/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1:10" s="1" customFormat="1" ht="9.9499999999999993" customHeight="1" x14ac:dyDescent="0.2">
      <c r="A408" s="146"/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1:10" s="1" customFormat="1" ht="9.9499999999999993" customHeight="1" x14ac:dyDescent="0.2">
      <c r="A409" s="146"/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1:10" s="1" customFormat="1" ht="9.9499999999999993" customHeight="1" x14ac:dyDescent="0.2">
      <c r="A410" s="146"/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1:10" s="1" customFormat="1" ht="9.9499999999999993" customHeight="1" x14ac:dyDescent="0.2">
      <c r="A411" s="146"/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1:10" s="1" customFormat="1" ht="9.9499999999999993" customHeight="1" x14ac:dyDescent="0.2">
      <c r="A412" s="146"/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1:10" s="1" customFormat="1" ht="9.9499999999999993" customHeight="1" x14ac:dyDescent="0.2">
      <c r="A413" s="146"/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1:10" s="1" customFormat="1" ht="9.9499999999999993" customHeight="1" x14ac:dyDescent="0.2">
      <c r="A414" s="146"/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1:10" s="1" customFormat="1" ht="9.9499999999999993" customHeight="1" x14ac:dyDescent="0.2">
      <c r="A415" s="146"/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1:10" s="1" customFormat="1" ht="9.9499999999999993" customHeight="1" x14ac:dyDescent="0.2">
      <c r="A416" s="146"/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1:10" s="1" customFormat="1" ht="9.9499999999999993" customHeight="1" x14ac:dyDescent="0.2">
      <c r="A417" s="146"/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1:10" s="1" customFormat="1" ht="9.9499999999999993" customHeight="1" x14ac:dyDescent="0.2">
      <c r="A418" s="146"/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1:10" s="1" customFormat="1" ht="9.9499999999999993" customHeight="1" x14ac:dyDescent="0.2">
      <c r="A419" s="146"/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1:10" s="1" customFormat="1" ht="9.9499999999999993" customHeight="1" x14ac:dyDescent="0.2">
      <c r="A420" s="146"/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1:10" s="1" customFormat="1" ht="9.9499999999999993" customHeight="1" x14ac:dyDescent="0.2">
      <c r="A421" s="146"/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1:10" s="1" customFormat="1" ht="9.9499999999999993" customHeight="1" x14ac:dyDescent="0.2">
      <c r="A422" s="146"/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1:10" s="1" customFormat="1" ht="9.9499999999999993" customHeight="1" x14ac:dyDescent="0.2">
      <c r="A423" s="146"/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1:10" s="1" customFormat="1" ht="9.9499999999999993" customHeight="1" x14ac:dyDescent="0.2">
      <c r="A424" s="146"/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1:10" s="1" customFormat="1" ht="9.9499999999999993" customHeight="1" x14ac:dyDescent="0.2">
      <c r="A425" s="146"/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1:10" s="1" customFormat="1" ht="9.9499999999999993" customHeight="1" x14ac:dyDescent="0.2">
      <c r="A426" s="146"/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1:10" s="1" customFormat="1" ht="9.9499999999999993" customHeight="1" x14ac:dyDescent="0.2">
      <c r="A427" s="146"/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1:10" s="1" customFormat="1" ht="9.9499999999999993" customHeight="1" x14ac:dyDescent="0.2">
      <c r="A428" s="146"/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1:10" s="1" customFormat="1" ht="9.9499999999999993" customHeight="1" x14ac:dyDescent="0.2">
      <c r="A429" s="146"/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1:10" s="1" customFormat="1" ht="9.9499999999999993" customHeight="1" x14ac:dyDescent="0.2">
      <c r="A430" s="146"/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1:10" s="1" customFormat="1" ht="9.9499999999999993" customHeight="1" x14ac:dyDescent="0.2">
      <c r="A431" s="146"/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1:10" s="1" customFormat="1" ht="9.9499999999999993" customHeight="1" x14ac:dyDescent="0.2">
      <c r="A432" s="146"/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1:10" s="1" customFormat="1" ht="9.9499999999999993" customHeight="1" x14ac:dyDescent="0.2">
      <c r="A433" s="146"/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1:10" s="1" customFormat="1" ht="9.9499999999999993" customHeight="1" x14ac:dyDescent="0.2">
      <c r="A434" s="146"/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1:10" s="1" customFormat="1" ht="9.9499999999999993" customHeight="1" x14ac:dyDescent="0.2">
      <c r="A435" s="146"/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1:10" s="1" customFormat="1" ht="9.9499999999999993" customHeight="1" x14ac:dyDescent="0.2">
      <c r="A436" s="146"/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1:10" s="1" customFormat="1" ht="9.9499999999999993" customHeight="1" x14ac:dyDescent="0.2">
      <c r="A437" s="146"/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1:10" s="1" customFormat="1" ht="9.9499999999999993" customHeight="1" x14ac:dyDescent="0.2">
      <c r="A438" s="146"/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1:10" s="1" customFormat="1" ht="9.9499999999999993" customHeight="1" x14ac:dyDescent="0.2">
      <c r="A439" s="146"/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1:10" s="1" customFormat="1" ht="9.9499999999999993" customHeight="1" x14ac:dyDescent="0.2">
      <c r="A440" s="146"/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1:10" s="1" customFormat="1" ht="9.9499999999999993" customHeight="1" x14ac:dyDescent="0.2">
      <c r="A441" s="146"/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1:10" s="1" customFormat="1" ht="9.9499999999999993" customHeight="1" x14ac:dyDescent="0.2">
      <c r="A442" s="146"/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1:10" s="1" customFormat="1" ht="9.9499999999999993" customHeight="1" x14ac:dyDescent="0.2">
      <c r="A443" s="146"/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1:10" s="1" customFormat="1" ht="9.9499999999999993" customHeight="1" x14ac:dyDescent="0.2">
      <c r="A444" s="146"/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1:10" s="1" customFormat="1" ht="9.9499999999999993" customHeight="1" x14ac:dyDescent="0.2">
      <c r="A445" s="146"/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1:10" s="1" customFormat="1" ht="9.9499999999999993" customHeight="1" x14ac:dyDescent="0.2">
      <c r="A446" s="146"/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1:10" s="1" customFormat="1" ht="9.9499999999999993" customHeight="1" x14ac:dyDescent="0.2">
      <c r="A447" s="146"/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1:10" s="1" customFormat="1" ht="9.9499999999999993" customHeight="1" x14ac:dyDescent="0.2">
      <c r="A448" s="146"/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1:10" s="1" customFormat="1" ht="9.9499999999999993" customHeight="1" x14ac:dyDescent="0.2">
      <c r="A449" s="146"/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1:10" s="1" customFormat="1" ht="9.9499999999999993" customHeight="1" x14ac:dyDescent="0.2">
      <c r="A450" s="146"/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1:10" s="1" customFormat="1" ht="9.9499999999999993" customHeight="1" x14ac:dyDescent="0.2">
      <c r="A451" s="146"/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1:10" s="1" customFormat="1" ht="9.9499999999999993" customHeight="1" x14ac:dyDescent="0.2">
      <c r="A452" s="146"/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1:10" s="1" customFormat="1" ht="9.9499999999999993" customHeight="1" x14ac:dyDescent="0.2">
      <c r="A453" s="146"/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1:10" s="1" customFormat="1" ht="9.9499999999999993" customHeight="1" x14ac:dyDescent="0.2">
      <c r="A454" s="146"/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1:10" s="1" customFormat="1" ht="9.9499999999999993" customHeight="1" x14ac:dyDescent="0.2">
      <c r="A455" s="146"/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1:10" s="1" customFormat="1" ht="9.9499999999999993" customHeight="1" x14ac:dyDescent="0.2">
      <c r="A456" s="146"/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1:10" s="1" customFormat="1" ht="9.9499999999999993" customHeight="1" x14ac:dyDescent="0.2">
      <c r="A457" s="146"/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1:10" s="1" customFormat="1" ht="9.9499999999999993" customHeight="1" x14ac:dyDescent="0.2">
      <c r="A458" s="146"/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1:10" s="1" customFormat="1" ht="9.9499999999999993" customHeight="1" x14ac:dyDescent="0.2">
      <c r="A459" s="146"/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1:10" s="1" customFormat="1" ht="9.9499999999999993" customHeight="1" x14ac:dyDescent="0.2">
      <c r="A460" s="146"/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1:10" s="1" customFormat="1" ht="9.9499999999999993" customHeight="1" x14ac:dyDescent="0.2">
      <c r="A461" s="146"/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1:10" s="1" customFormat="1" ht="9.9499999999999993" customHeight="1" x14ac:dyDescent="0.2">
      <c r="A462" s="146"/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1:10" s="1" customFormat="1" ht="9.9499999999999993" customHeight="1" x14ac:dyDescent="0.2">
      <c r="A463" s="146"/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1:10" s="1" customFormat="1" ht="9.9499999999999993" customHeight="1" x14ac:dyDescent="0.2">
      <c r="A464" s="146"/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1:10" s="1" customFormat="1" ht="9.9499999999999993" customHeight="1" x14ac:dyDescent="0.2">
      <c r="A465" s="146"/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1:10" s="1" customFormat="1" ht="9.9499999999999993" customHeight="1" x14ac:dyDescent="0.2">
      <c r="A466" s="146"/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1:10" s="1" customFormat="1" ht="9.9499999999999993" customHeight="1" x14ac:dyDescent="0.2">
      <c r="A467" s="146"/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1:10" s="1" customFormat="1" ht="9.9499999999999993" customHeight="1" x14ac:dyDescent="0.2">
      <c r="A468" s="146"/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1:10" s="1" customFormat="1" ht="9.9499999999999993" customHeight="1" x14ac:dyDescent="0.2">
      <c r="A469" s="146"/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1:10" s="1" customFormat="1" ht="9.9499999999999993" customHeight="1" x14ac:dyDescent="0.2">
      <c r="A470" s="146"/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1:10" s="1" customFormat="1" ht="9.9499999999999993" customHeight="1" x14ac:dyDescent="0.2">
      <c r="A471" s="146"/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1:10" s="1" customFormat="1" ht="9.9499999999999993" customHeight="1" x14ac:dyDescent="0.2">
      <c r="A472" s="146"/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1:10" s="1" customFormat="1" ht="9.9499999999999993" customHeight="1" x14ac:dyDescent="0.2">
      <c r="A473" s="146"/>
      <c r="B473" s="146"/>
      <c r="C473" s="146"/>
      <c r="D473" s="146"/>
      <c r="E473" s="146"/>
      <c r="F473" s="146"/>
      <c r="G473" s="146"/>
      <c r="H473" s="146"/>
      <c r="I473" s="146"/>
      <c r="J473" s="146"/>
    </row>
    <row r="474" spans="1:10" s="1" customFormat="1" ht="9.9499999999999993" customHeight="1" x14ac:dyDescent="0.2">
      <c r="A474" s="146"/>
      <c r="B474" s="146"/>
      <c r="C474" s="146"/>
      <c r="D474" s="146"/>
      <c r="E474" s="146"/>
      <c r="F474" s="146"/>
      <c r="G474" s="146"/>
      <c r="H474" s="146"/>
      <c r="I474" s="146"/>
      <c r="J474" s="146"/>
    </row>
    <row r="475" spans="1:10" s="1" customFormat="1" ht="9.9499999999999993" customHeight="1" x14ac:dyDescent="0.2">
      <c r="A475" s="146"/>
      <c r="B475" s="146"/>
      <c r="C475" s="146"/>
      <c r="D475" s="146"/>
      <c r="E475" s="146"/>
      <c r="F475" s="146"/>
      <c r="G475" s="146"/>
      <c r="H475" s="146"/>
      <c r="I475" s="146"/>
      <c r="J475" s="146"/>
    </row>
    <row r="476" spans="1:10" s="1" customFormat="1" ht="9.9499999999999993" customHeight="1" x14ac:dyDescent="0.2">
      <c r="A476" s="146"/>
      <c r="B476" s="146"/>
      <c r="C476" s="146"/>
      <c r="D476" s="146"/>
      <c r="E476" s="146"/>
      <c r="F476" s="146"/>
      <c r="G476" s="146"/>
      <c r="H476" s="146"/>
      <c r="I476" s="146"/>
      <c r="J476" s="146"/>
    </row>
    <row r="477" spans="1:10" s="1" customFormat="1" ht="9.9499999999999993" customHeight="1" x14ac:dyDescent="0.2">
      <c r="A477" s="146"/>
      <c r="B477" s="146"/>
      <c r="C477" s="146"/>
      <c r="D477" s="146"/>
      <c r="E477" s="146"/>
      <c r="F477" s="146"/>
      <c r="G477" s="146"/>
      <c r="H477" s="146"/>
      <c r="I477" s="146"/>
      <c r="J477" s="146"/>
    </row>
    <row r="478" spans="1:10" s="1" customFormat="1" ht="9.9499999999999993" customHeight="1" x14ac:dyDescent="0.2">
      <c r="A478" s="146"/>
      <c r="B478" s="146"/>
      <c r="C478" s="146"/>
      <c r="D478" s="146"/>
      <c r="E478" s="146"/>
      <c r="F478" s="146"/>
      <c r="G478" s="146"/>
      <c r="H478" s="146"/>
      <c r="I478" s="146"/>
      <c r="J478" s="146"/>
    </row>
    <row r="479" spans="1:10" s="1" customFormat="1" ht="9.9499999999999993" customHeight="1" x14ac:dyDescent="0.2">
      <c r="A479" s="146"/>
      <c r="B479" s="146"/>
      <c r="C479" s="146"/>
      <c r="D479" s="146"/>
      <c r="E479" s="146"/>
      <c r="F479" s="146"/>
      <c r="G479" s="146"/>
      <c r="H479" s="146"/>
      <c r="I479" s="146"/>
      <c r="J479" s="146"/>
    </row>
    <row r="480" spans="1:10" s="1" customFormat="1" ht="9.9499999999999993" customHeight="1" x14ac:dyDescent="0.2">
      <c r="A480" s="146"/>
      <c r="B480" s="146"/>
      <c r="C480" s="146"/>
      <c r="D480" s="146"/>
      <c r="E480" s="146"/>
      <c r="F480" s="146"/>
      <c r="G480" s="146"/>
      <c r="H480" s="146"/>
      <c r="I480" s="146"/>
      <c r="J480" s="146"/>
    </row>
    <row r="481" spans="1:10" s="1" customFormat="1" ht="9.9499999999999993" customHeight="1" x14ac:dyDescent="0.2">
      <c r="A481" s="146"/>
      <c r="B481" s="146"/>
      <c r="C481" s="146"/>
      <c r="D481" s="146"/>
      <c r="E481" s="146"/>
      <c r="F481" s="146"/>
      <c r="G481" s="146"/>
      <c r="H481" s="146"/>
      <c r="I481" s="146"/>
      <c r="J481" s="146"/>
    </row>
    <row r="482" spans="1:10" s="1" customFormat="1" ht="9.9499999999999993" customHeight="1" x14ac:dyDescent="0.2">
      <c r="A482" s="146"/>
      <c r="B482" s="146"/>
      <c r="C482" s="146"/>
      <c r="D482" s="146"/>
      <c r="E482" s="146"/>
      <c r="F482" s="146"/>
      <c r="G482" s="146"/>
      <c r="H482" s="146"/>
      <c r="I482" s="146"/>
      <c r="J482" s="146"/>
    </row>
    <row r="483" spans="1:10" s="1" customFormat="1" ht="9.9499999999999993" customHeight="1" x14ac:dyDescent="0.2">
      <c r="A483" s="146"/>
      <c r="B483" s="146"/>
      <c r="C483" s="146"/>
      <c r="D483" s="146"/>
      <c r="E483" s="146"/>
      <c r="F483" s="146"/>
      <c r="G483" s="146"/>
      <c r="H483" s="146"/>
      <c r="I483" s="146"/>
      <c r="J483" s="146"/>
    </row>
    <row r="484" spans="1:10" s="1" customFormat="1" ht="9.9499999999999993" customHeight="1" x14ac:dyDescent="0.2">
      <c r="A484" s="146"/>
      <c r="B484" s="146"/>
      <c r="C484" s="146"/>
      <c r="D484" s="146"/>
      <c r="E484" s="146"/>
      <c r="F484" s="146"/>
      <c r="G484" s="146"/>
      <c r="H484" s="146"/>
      <c r="I484" s="146"/>
      <c r="J484" s="146"/>
    </row>
    <row r="485" spans="1:10" s="1" customFormat="1" ht="9.9499999999999993" customHeight="1" x14ac:dyDescent="0.2">
      <c r="A485" s="146"/>
      <c r="B485" s="146"/>
      <c r="C485" s="146"/>
      <c r="D485" s="146"/>
      <c r="E485" s="146"/>
      <c r="F485" s="146"/>
      <c r="G485" s="146"/>
      <c r="H485" s="146"/>
      <c r="I485" s="146"/>
      <c r="J485" s="146"/>
    </row>
    <row r="486" spans="1:10" s="1" customFormat="1" ht="9.9499999999999993" customHeight="1" x14ac:dyDescent="0.2">
      <c r="A486" s="146"/>
      <c r="B486" s="146"/>
      <c r="C486" s="146"/>
      <c r="D486" s="146"/>
      <c r="E486" s="146"/>
      <c r="F486" s="146"/>
      <c r="G486" s="146"/>
      <c r="H486" s="146"/>
      <c r="I486" s="146"/>
      <c r="J486" s="146"/>
    </row>
    <row r="487" spans="1:10" s="1" customFormat="1" ht="9.9499999999999993" customHeight="1" x14ac:dyDescent="0.2">
      <c r="A487" s="146"/>
      <c r="B487" s="146"/>
      <c r="C487" s="146"/>
      <c r="D487" s="146"/>
      <c r="E487" s="146"/>
      <c r="F487" s="146"/>
      <c r="G487" s="146"/>
      <c r="H487" s="146"/>
      <c r="I487" s="146"/>
      <c r="J487" s="146"/>
    </row>
    <row r="488" spans="1:10" s="1" customFormat="1" ht="9.9499999999999993" customHeight="1" x14ac:dyDescent="0.2">
      <c r="A488" s="146"/>
      <c r="B488" s="146"/>
      <c r="C488" s="146"/>
      <c r="D488" s="146"/>
      <c r="E488" s="146"/>
      <c r="F488" s="146"/>
      <c r="G488" s="146"/>
      <c r="H488" s="146"/>
      <c r="I488" s="146"/>
      <c r="J488" s="146"/>
    </row>
    <row r="489" spans="1:10" s="1" customFormat="1" ht="9.9499999999999993" customHeight="1" x14ac:dyDescent="0.2">
      <c r="A489" s="146"/>
      <c r="B489" s="146"/>
      <c r="C489" s="146"/>
      <c r="D489" s="146"/>
      <c r="E489" s="146"/>
      <c r="F489" s="146"/>
      <c r="G489" s="146"/>
      <c r="H489" s="146"/>
      <c r="I489" s="146"/>
      <c r="J489" s="146"/>
    </row>
    <row r="490" spans="1:10" s="1" customFormat="1" ht="9.9499999999999993" customHeight="1" x14ac:dyDescent="0.2">
      <c r="A490" s="146"/>
      <c r="B490" s="146"/>
      <c r="C490" s="146"/>
      <c r="D490" s="146"/>
      <c r="E490" s="146"/>
      <c r="F490" s="146"/>
      <c r="G490" s="146"/>
      <c r="H490" s="146"/>
      <c r="I490" s="146"/>
      <c r="J490" s="146"/>
    </row>
    <row r="491" spans="1:10" s="1" customFormat="1" ht="9.9499999999999993" customHeight="1" x14ac:dyDescent="0.2">
      <c r="A491" s="146"/>
      <c r="B491" s="146"/>
      <c r="C491" s="146"/>
      <c r="D491" s="146"/>
      <c r="E491" s="146"/>
      <c r="F491" s="146"/>
      <c r="G491" s="146"/>
      <c r="H491" s="146"/>
      <c r="I491" s="146"/>
      <c r="J491" s="146"/>
    </row>
    <row r="492" spans="1:10" s="1" customFormat="1" ht="9.9499999999999993" customHeight="1" x14ac:dyDescent="0.2">
      <c r="A492" s="146"/>
      <c r="B492" s="146"/>
      <c r="C492" s="146"/>
      <c r="D492" s="146"/>
      <c r="E492" s="146"/>
      <c r="F492" s="146"/>
      <c r="G492" s="146"/>
      <c r="H492" s="146"/>
      <c r="I492" s="146"/>
      <c r="J492" s="146"/>
    </row>
    <row r="493" spans="1:10" s="1" customFormat="1" ht="9.9499999999999993" customHeight="1" x14ac:dyDescent="0.2">
      <c r="A493" s="146"/>
      <c r="B493" s="146"/>
      <c r="C493" s="146"/>
      <c r="D493" s="146"/>
      <c r="E493" s="146"/>
      <c r="F493" s="146"/>
      <c r="G493" s="146"/>
      <c r="H493" s="146"/>
      <c r="I493" s="146"/>
      <c r="J493" s="146"/>
    </row>
    <row r="494" spans="1:10" s="1" customFormat="1" ht="9.9499999999999993" customHeight="1" x14ac:dyDescent="0.2">
      <c r="A494" s="146"/>
      <c r="B494" s="146"/>
      <c r="C494" s="146"/>
      <c r="D494" s="146"/>
      <c r="E494" s="146"/>
      <c r="F494" s="146"/>
      <c r="G494" s="146"/>
      <c r="H494" s="146"/>
      <c r="I494" s="146"/>
      <c r="J494" s="146"/>
    </row>
    <row r="495" spans="1:10" s="1" customFormat="1" ht="9.9499999999999993" customHeight="1" x14ac:dyDescent="0.2">
      <c r="A495" s="146"/>
      <c r="B495" s="146"/>
      <c r="C495" s="146"/>
      <c r="D495" s="146"/>
      <c r="E495" s="146"/>
      <c r="F495" s="146"/>
      <c r="G495" s="146"/>
      <c r="H495" s="146"/>
      <c r="I495" s="146"/>
      <c r="J495" s="146"/>
    </row>
    <row r="496" spans="1:10" s="1" customFormat="1" ht="9.9499999999999993" customHeight="1" x14ac:dyDescent="0.2">
      <c r="A496" s="146"/>
      <c r="B496" s="146"/>
      <c r="C496" s="146"/>
      <c r="D496" s="146"/>
      <c r="E496" s="146"/>
      <c r="F496" s="146"/>
      <c r="G496" s="146"/>
      <c r="H496" s="146"/>
      <c r="I496" s="146"/>
      <c r="J496" s="146"/>
    </row>
    <row r="497" spans="1:10" s="1" customFormat="1" ht="9.9499999999999993" customHeight="1" x14ac:dyDescent="0.2">
      <c r="A497" s="146"/>
      <c r="B497" s="146"/>
      <c r="C497" s="146"/>
      <c r="D497" s="146"/>
      <c r="E497" s="146"/>
      <c r="F497" s="146"/>
      <c r="G497" s="146"/>
      <c r="H497" s="146"/>
      <c r="I497" s="146"/>
      <c r="J497" s="146"/>
    </row>
    <row r="498" spans="1:10" s="1" customFormat="1" ht="9.9499999999999993" customHeight="1" x14ac:dyDescent="0.2">
      <c r="A498" s="146"/>
      <c r="B498" s="146"/>
      <c r="C498" s="146"/>
      <c r="D498" s="146"/>
      <c r="E498" s="146"/>
      <c r="F498" s="146"/>
      <c r="G498" s="146"/>
      <c r="H498" s="146"/>
      <c r="I498" s="146"/>
      <c r="J498" s="146"/>
    </row>
    <row r="499" spans="1:10" s="1" customFormat="1" ht="9.9499999999999993" customHeight="1" x14ac:dyDescent="0.2">
      <c r="A499" s="146"/>
      <c r="B499" s="146"/>
      <c r="C499" s="146"/>
      <c r="D499" s="146"/>
      <c r="E499" s="146"/>
      <c r="F499" s="146"/>
      <c r="G499" s="146"/>
      <c r="H499" s="146"/>
      <c r="I499" s="146"/>
      <c r="J499" s="146"/>
    </row>
    <row r="500" spans="1:10" s="1" customFormat="1" ht="9.9499999999999993" customHeight="1" x14ac:dyDescent="0.2">
      <c r="A500" s="146"/>
      <c r="B500" s="146"/>
      <c r="C500" s="146"/>
      <c r="D500" s="146"/>
      <c r="E500" s="146"/>
      <c r="F500" s="146"/>
      <c r="G500" s="146"/>
      <c r="H500" s="146"/>
      <c r="I500" s="146"/>
      <c r="J500" s="146"/>
    </row>
    <row r="501" spans="1:10" s="1" customFormat="1" ht="9.9499999999999993" customHeight="1" x14ac:dyDescent="0.2">
      <c r="A501" s="146"/>
      <c r="B501" s="146"/>
      <c r="C501" s="146"/>
      <c r="D501" s="146"/>
      <c r="E501" s="146"/>
      <c r="F501" s="146"/>
      <c r="G501" s="146"/>
      <c r="H501" s="146"/>
      <c r="I501" s="146"/>
      <c r="J501" s="146"/>
    </row>
    <row r="502" spans="1:10" s="1" customFormat="1" ht="9.9499999999999993" customHeight="1" x14ac:dyDescent="0.2">
      <c r="A502" s="146"/>
      <c r="B502" s="146"/>
      <c r="C502" s="146"/>
      <c r="D502" s="146"/>
      <c r="E502" s="146"/>
      <c r="F502" s="146"/>
      <c r="G502" s="146"/>
      <c r="H502" s="146"/>
      <c r="I502" s="146"/>
      <c r="J502" s="146"/>
    </row>
    <row r="503" spans="1:10" s="1" customFormat="1" ht="9.9499999999999993" customHeight="1" x14ac:dyDescent="0.2">
      <c r="A503" s="146"/>
      <c r="B503" s="146"/>
      <c r="C503" s="146"/>
      <c r="D503" s="146"/>
      <c r="E503" s="146"/>
      <c r="F503" s="146"/>
      <c r="G503" s="146"/>
      <c r="H503" s="146"/>
      <c r="I503" s="146"/>
      <c r="J503" s="146"/>
    </row>
    <row r="504" spans="1:10" s="1" customFormat="1" ht="9.9499999999999993" customHeight="1" x14ac:dyDescent="0.2">
      <c r="A504" s="146"/>
      <c r="B504" s="146"/>
      <c r="C504" s="146"/>
      <c r="D504" s="146"/>
      <c r="E504" s="146"/>
      <c r="F504" s="146"/>
      <c r="G504" s="146"/>
      <c r="H504" s="146"/>
      <c r="I504" s="146"/>
      <c r="J504" s="146"/>
    </row>
    <row r="505" spans="1:10" s="1" customFormat="1" ht="9.9499999999999993" customHeight="1" x14ac:dyDescent="0.2">
      <c r="A505" s="146"/>
      <c r="B505" s="146"/>
      <c r="C505" s="146"/>
      <c r="D505" s="146"/>
      <c r="E505" s="146"/>
      <c r="F505" s="146"/>
      <c r="G505" s="146"/>
      <c r="H505" s="146"/>
      <c r="I505" s="146"/>
      <c r="J505" s="146"/>
    </row>
    <row r="506" spans="1:10" s="1" customFormat="1" ht="9.9499999999999993" customHeight="1" x14ac:dyDescent="0.2">
      <c r="A506" s="146"/>
      <c r="B506" s="146"/>
      <c r="C506" s="146"/>
      <c r="D506" s="146"/>
      <c r="E506" s="146"/>
      <c r="F506" s="146"/>
      <c r="G506" s="146"/>
      <c r="H506" s="146"/>
      <c r="I506" s="146"/>
      <c r="J506" s="146"/>
    </row>
    <row r="507" spans="1:10" s="1" customFormat="1" ht="9.9499999999999993" customHeight="1" x14ac:dyDescent="0.2">
      <c r="A507" s="146"/>
      <c r="B507" s="146"/>
      <c r="C507" s="146"/>
      <c r="D507" s="146"/>
      <c r="E507" s="146"/>
      <c r="F507" s="146"/>
      <c r="G507" s="146"/>
      <c r="H507" s="146"/>
      <c r="I507" s="146"/>
      <c r="J507" s="146"/>
    </row>
    <row r="508" spans="1:10" s="1" customFormat="1" ht="9.9499999999999993" customHeight="1" x14ac:dyDescent="0.2">
      <c r="A508" s="146"/>
      <c r="B508" s="146"/>
      <c r="C508" s="146"/>
      <c r="D508" s="146"/>
      <c r="E508" s="146"/>
      <c r="F508" s="146"/>
      <c r="G508" s="146"/>
      <c r="H508" s="146"/>
      <c r="I508" s="146"/>
      <c r="J508" s="146"/>
    </row>
    <row r="509" spans="1:10" s="1" customFormat="1" ht="9.9499999999999993" customHeight="1" x14ac:dyDescent="0.2">
      <c r="A509" s="146"/>
      <c r="B509" s="146"/>
      <c r="C509" s="146"/>
      <c r="D509" s="146"/>
      <c r="E509" s="146"/>
      <c r="F509" s="146"/>
      <c r="G509" s="146"/>
      <c r="H509" s="146"/>
      <c r="I509" s="146"/>
      <c r="J509" s="146"/>
    </row>
    <row r="510" spans="1:10" s="1" customFormat="1" ht="9.9499999999999993" customHeight="1" x14ac:dyDescent="0.2">
      <c r="A510" s="146"/>
      <c r="B510" s="146"/>
      <c r="C510" s="146"/>
      <c r="D510" s="146"/>
      <c r="E510" s="146"/>
      <c r="F510" s="146"/>
      <c r="G510" s="146"/>
      <c r="H510" s="146"/>
      <c r="I510" s="146"/>
      <c r="J510" s="146"/>
    </row>
    <row r="511" spans="1:10" s="1" customFormat="1" ht="9.9499999999999993" customHeight="1" x14ac:dyDescent="0.2">
      <c r="A511" s="146"/>
      <c r="B511" s="146"/>
      <c r="C511" s="146"/>
      <c r="D511" s="146"/>
      <c r="E511" s="146"/>
      <c r="F511" s="146"/>
      <c r="G511" s="146"/>
      <c r="H511" s="146"/>
      <c r="I511" s="146"/>
      <c r="J511" s="146"/>
    </row>
    <row r="512" spans="1:10" s="1" customFormat="1" ht="9.9499999999999993" customHeight="1" x14ac:dyDescent="0.2">
      <c r="A512" s="146"/>
      <c r="B512" s="146"/>
      <c r="C512" s="146"/>
      <c r="D512" s="146"/>
      <c r="E512" s="146"/>
      <c r="F512" s="146"/>
      <c r="G512" s="146"/>
      <c r="H512" s="146"/>
      <c r="I512" s="146"/>
      <c r="J512" s="146"/>
    </row>
    <row r="513" spans="1:10" s="1" customFormat="1" ht="9.9499999999999993" customHeight="1" x14ac:dyDescent="0.2">
      <c r="A513" s="146"/>
      <c r="B513" s="146"/>
      <c r="C513" s="146"/>
      <c r="D513" s="146"/>
      <c r="E513" s="146"/>
      <c r="F513" s="146"/>
      <c r="G513" s="146"/>
      <c r="H513" s="146"/>
      <c r="I513" s="146"/>
      <c r="J513" s="146"/>
    </row>
    <row r="514" spans="1:10" s="1" customFormat="1" ht="9.9499999999999993" customHeight="1" x14ac:dyDescent="0.2">
      <c r="A514" s="146"/>
      <c r="B514" s="146"/>
      <c r="C514" s="146"/>
      <c r="D514" s="146"/>
      <c r="E514" s="146"/>
      <c r="F514" s="146"/>
      <c r="G514" s="146"/>
      <c r="H514" s="146"/>
      <c r="I514" s="146"/>
      <c r="J514" s="146"/>
    </row>
    <row r="515" spans="1:10" s="1" customFormat="1" ht="9.9499999999999993" customHeight="1" x14ac:dyDescent="0.2">
      <c r="A515" s="146"/>
      <c r="B515" s="146"/>
      <c r="C515" s="146"/>
      <c r="D515" s="146"/>
      <c r="E515" s="146"/>
      <c r="F515" s="146"/>
      <c r="G515" s="146"/>
      <c r="H515" s="146"/>
      <c r="I515" s="146"/>
      <c r="J515" s="146"/>
    </row>
    <row r="516" spans="1:10" s="1" customFormat="1" ht="9.9499999999999993" customHeight="1" x14ac:dyDescent="0.2">
      <c r="A516" s="146"/>
      <c r="B516" s="146"/>
      <c r="C516" s="146"/>
      <c r="D516" s="146"/>
      <c r="E516" s="146"/>
      <c r="F516" s="146"/>
      <c r="G516" s="146"/>
      <c r="H516" s="146"/>
      <c r="I516" s="146"/>
      <c r="J516" s="146"/>
    </row>
    <row r="517" spans="1:10" s="1" customFormat="1" ht="9.9499999999999993" customHeight="1" x14ac:dyDescent="0.2">
      <c r="A517" s="146"/>
      <c r="B517" s="146"/>
      <c r="C517" s="146"/>
      <c r="D517" s="146"/>
      <c r="E517" s="146"/>
      <c r="F517" s="146"/>
      <c r="G517" s="146"/>
      <c r="H517" s="146"/>
      <c r="I517" s="146"/>
      <c r="J517" s="146"/>
    </row>
    <row r="518" spans="1:10" s="1" customFormat="1" ht="9.9499999999999993" customHeight="1" x14ac:dyDescent="0.2">
      <c r="A518" s="146"/>
      <c r="B518" s="146"/>
      <c r="C518" s="146"/>
      <c r="D518" s="146"/>
      <c r="E518" s="146"/>
      <c r="F518" s="146"/>
      <c r="G518" s="146"/>
      <c r="H518" s="146"/>
      <c r="I518" s="146"/>
      <c r="J518" s="146"/>
    </row>
    <row r="519" spans="1:10" s="1" customFormat="1" ht="9.9499999999999993" customHeight="1" x14ac:dyDescent="0.2">
      <c r="A519" s="146"/>
      <c r="B519" s="146"/>
      <c r="C519" s="146"/>
      <c r="D519" s="146"/>
      <c r="E519" s="146"/>
      <c r="F519" s="146"/>
      <c r="G519" s="146"/>
      <c r="H519" s="146"/>
      <c r="I519" s="146"/>
      <c r="J519" s="146"/>
    </row>
    <row r="520" spans="1:10" s="1" customFormat="1" ht="9.9499999999999993" customHeight="1" x14ac:dyDescent="0.2">
      <c r="A520" s="146"/>
      <c r="B520" s="146"/>
      <c r="C520" s="146"/>
      <c r="D520" s="146"/>
      <c r="E520" s="146"/>
      <c r="F520" s="146"/>
      <c r="G520" s="146"/>
      <c r="H520" s="146"/>
      <c r="I520" s="146"/>
      <c r="J520" s="146"/>
    </row>
    <row r="521" spans="1:10" s="1" customFormat="1" ht="9.9499999999999993" customHeight="1" x14ac:dyDescent="0.2">
      <c r="A521" s="146"/>
      <c r="B521" s="146"/>
      <c r="C521" s="146"/>
      <c r="D521" s="146"/>
      <c r="E521" s="146"/>
      <c r="F521" s="146"/>
      <c r="G521" s="146"/>
      <c r="H521" s="146"/>
      <c r="I521" s="146"/>
      <c r="J521" s="146"/>
    </row>
    <row r="522" spans="1:10" s="1" customFormat="1" ht="9.9499999999999993" customHeight="1" x14ac:dyDescent="0.2">
      <c r="A522" s="146"/>
      <c r="B522" s="146"/>
      <c r="C522" s="146"/>
      <c r="D522" s="146"/>
      <c r="E522" s="146"/>
      <c r="F522" s="146"/>
      <c r="G522" s="146"/>
      <c r="H522" s="146"/>
      <c r="I522" s="146"/>
      <c r="J522" s="146"/>
    </row>
    <row r="523" spans="1:10" s="1" customFormat="1" ht="9.9499999999999993" customHeight="1" x14ac:dyDescent="0.2">
      <c r="A523" s="146"/>
      <c r="B523" s="146"/>
      <c r="C523" s="146"/>
      <c r="D523" s="146"/>
      <c r="E523" s="146"/>
      <c r="F523" s="146"/>
      <c r="G523" s="146"/>
      <c r="H523" s="146"/>
      <c r="I523" s="146"/>
      <c r="J523" s="146"/>
    </row>
    <row r="524" spans="1:10" s="1" customFormat="1" ht="9.9499999999999993" customHeight="1" x14ac:dyDescent="0.2">
      <c r="A524" s="146"/>
      <c r="B524" s="146"/>
      <c r="C524" s="146"/>
      <c r="D524" s="146"/>
      <c r="E524" s="146"/>
      <c r="F524" s="146"/>
      <c r="G524" s="146"/>
      <c r="H524" s="146"/>
      <c r="I524" s="146"/>
      <c r="J524" s="146"/>
    </row>
    <row r="525" spans="1:10" s="1" customFormat="1" ht="9.9499999999999993" customHeight="1" x14ac:dyDescent="0.2">
      <c r="A525" s="146"/>
      <c r="B525" s="146"/>
      <c r="C525" s="146"/>
      <c r="D525" s="146"/>
      <c r="E525" s="146"/>
      <c r="F525" s="146"/>
      <c r="G525" s="146"/>
      <c r="H525" s="146"/>
      <c r="I525" s="146"/>
      <c r="J525" s="146"/>
    </row>
    <row r="526" spans="1:10" s="1" customFormat="1" ht="9.9499999999999993" customHeight="1" x14ac:dyDescent="0.2">
      <c r="A526" s="146"/>
      <c r="B526" s="146"/>
      <c r="C526" s="146"/>
      <c r="D526" s="146"/>
      <c r="E526" s="146"/>
      <c r="F526" s="146"/>
      <c r="G526" s="146"/>
      <c r="H526" s="146"/>
      <c r="I526" s="146"/>
      <c r="J526" s="146"/>
    </row>
    <row r="527" spans="1:10" s="1" customFormat="1" ht="9.9499999999999993" customHeight="1" x14ac:dyDescent="0.2">
      <c r="A527" s="146"/>
      <c r="B527" s="146"/>
      <c r="C527" s="146"/>
      <c r="D527" s="146"/>
      <c r="E527" s="146"/>
      <c r="F527" s="146"/>
      <c r="G527" s="146"/>
      <c r="H527" s="146"/>
      <c r="I527" s="146"/>
      <c r="J527" s="146"/>
    </row>
    <row r="528" spans="1:10" s="1" customFormat="1" ht="9.9499999999999993" customHeight="1" x14ac:dyDescent="0.2">
      <c r="A528" s="146"/>
      <c r="B528" s="146"/>
      <c r="C528" s="146"/>
      <c r="D528" s="146"/>
      <c r="E528" s="146"/>
      <c r="F528" s="146"/>
      <c r="G528" s="146"/>
      <c r="H528" s="146"/>
      <c r="I528" s="146"/>
      <c r="J528" s="146"/>
    </row>
    <row r="529" spans="1:10" s="1" customFormat="1" ht="9.9499999999999993" customHeight="1" x14ac:dyDescent="0.2">
      <c r="A529" s="146"/>
      <c r="B529" s="146"/>
      <c r="C529" s="146"/>
      <c r="D529" s="146"/>
      <c r="E529" s="146"/>
      <c r="F529" s="146"/>
      <c r="G529" s="146"/>
      <c r="H529" s="146"/>
      <c r="I529" s="146"/>
      <c r="J529" s="146"/>
    </row>
    <row r="530" spans="1:10" s="1" customFormat="1" ht="9.9499999999999993" customHeight="1" x14ac:dyDescent="0.2">
      <c r="A530" s="146"/>
      <c r="B530" s="146"/>
      <c r="C530" s="146"/>
      <c r="D530" s="146"/>
      <c r="E530" s="146"/>
      <c r="F530" s="146"/>
      <c r="G530" s="146"/>
      <c r="H530" s="146"/>
      <c r="I530" s="146"/>
      <c r="J530" s="146"/>
    </row>
    <row r="531" spans="1:10" s="1" customFormat="1" ht="9.9499999999999993" customHeight="1" x14ac:dyDescent="0.2">
      <c r="A531" s="146"/>
      <c r="B531" s="146"/>
      <c r="C531" s="146"/>
      <c r="D531" s="146"/>
      <c r="E531" s="146"/>
      <c r="F531" s="146"/>
      <c r="G531" s="146"/>
      <c r="H531" s="146"/>
      <c r="I531" s="146"/>
      <c r="J531" s="146"/>
    </row>
    <row r="532" spans="1:10" s="1" customFormat="1" ht="9.9499999999999993" customHeight="1" x14ac:dyDescent="0.2">
      <c r="A532" s="146"/>
      <c r="B532" s="146"/>
      <c r="C532" s="146"/>
      <c r="D532" s="146"/>
      <c r="E532" s="146"/>
      <c r="F532" s="146"/>
      <c r="G532" s="146"/>
      <c r="H532" s="146"/>
      <c r="I532" s="146"/>
      <c r="J532" s="146"/>
    </row>
    <row r="533" spans="1:10" s="1" customFormat="1" ht="9.9499999999999993" customHeight="1" x14ac:dyDescent="0.2">
      <c r="A533" s="146"/>
      <c r="B533" s="146"/>
      <c r="C533" s="146"/>
      <c r="D533" s="146"/>
      <c r="E533" s="146"/>
      <c r="F533" s="146"/>
      <c r="G533" s="146"/>
      <c r="H533" s="146"/>
      <c r="I533" s="146"/>
      <c r="J533" s="146"/>
    </row>
    <row r="534" spans="1:10" s="1" customFormat="1" ht="9.9499999999999993" customHeight="1" x14ac:dyDescent="0.2">
      <c r="A534" s="146"/>
      <c r="B534" s="146"/>
      <c r="C534" s="146"/>
      <c r="D534" s="146"/>
      <c r="E534" s="146"/>
      <c r="F534" s="146"/>
      <c r="G534" s="146"/>
      <c r="H534" s="146"/>
      <c r="I534" s="146"/>
      <c r="J534" s="146"/>
    </row>
    <row r="535" spans="1:10" s="1" customFormat="1" ht="9.9499999999999993" customHeight="1" x14ac:dyDescent="0.2">
      <c r="A535" s="146"/>
      <c r="B535" s="146"/>
      <c r="C535" s="146"/>
      <c r="D535" s="146"/>
      <c r="E535" s="146"/>
      <c r="F535" s="146"/>
      <c r="G535" s="146"/>
      <c r="H535" s="146"/>
      <c r="I535" s="146"/>
      <c r="J535" s="146"/>
    </row>
    <row r="536" spans="1:10" s="1" customFormat="1" ht="9.9499999999999993" customHeight="1" x14ac:dyDescent="0.2">
      <c r="A536" s="146"/>
      <c r="B536" s="146"/>
      <c r="C536" s="146"/>
      <c r="D536" s="146"/>
      <c r="E536" s="146"/>
      <c r="F536" s="146"/>
      <c r="G536" s="146"/>
      <c r="H536" s="146"/>
      <c r="I536" s="146"/>
      <c r="J536" s="146"/>
    </row>
    <row r="537" spans="1:10" s="1" customFormat="1" ht="9.9499999999999993" customHeight="1" x14ac:dyDescent="0.2">
      <c r="A537" s="146"/>
      <c r="B537" s="146"/>
      <c r="C537" s="146"/>
      <c r="D537" s="146"/>
      <c r="E537" s="146"/>
      <c r="F537" s="146"/>
      <c r="G537" s="146"/>
      <c r="H537" s="146"/>
      <c r="I537" s="146"/>
      <c r="J537" s="146"/>
    </row>
    <row r="538" spans="1:10" s="1" customFormat="1" ht="9.9499999999999993" customHeight="1" x14ac:dyDescent="0.2">
      <c r="A538" s="146"/>
      <c r="B538" s="146"/>
      <c r="C538" s="146"/>
      <c r="D538" s="146"/>
      <c r="E538" s="146"/>
      <c r="F538" s="146"/>
      <c r="G538" s="146"/>
      <c r="H538" s="146"/>
      <c r="I538" s="146"/>
      <c r="J538" s="146"/>
    </row>
    <row r="539" spans="1:10" s="1" customFormat="1" ht="9.9499999999999993" customHeight="1" x14ac:dyDescent="0.2">
      <c r="A539" s="146"/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1:10" s="1" customFormat="1" ht="9.9499999999999993" customHeight="1" x14ac:dyDescent="0.2">
      <c r="A540" s="146"/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1:10" s="1" customFormat="1" ht="9.9499999999999993" customHeight="1" x14ac:dyDescent="0.2">
      <c r="A541" s="146"/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1:10" s="1" customFormat="1" ht="9.9499999999999993" customHeight="1" x14ac:dyDescent="0.2">
      <c r="A542" s="146"/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1:10" s="1" customFormat="1" ht="9.9499999999999993" customHeight="1" x14ac:dyDescent="0.2">
      <c r="A543" s="146"/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1:10" s="1" customFormat="1" ht="9.9499999999999993" customHeight="1" x14ac:dyDescent="0.2">
      <c r="A544" s="146"/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1:10" s="1" customFormat="1" ht="9.9499999999999993" customHeight="1" x14ac:dyDescent="0.2">
      <c r="A545" s="146"/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1:10" s="1" customFormat="1" ht="9.9499999999999993" customHeight="1" x14ac:dyDescent="0.2">
      <c r="A546" s="146"/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1:10" s="1" customFormat="1" ht="9.9499999999999993" customHeight="1" x14ac:dyDescent="0.2">
      <c r="A547" s="146"/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1:10" s="1" customFormat="1" ht="9.9499999999999993" customHeight="1" x14ac:dyDescent="0.2">
      <c r="A548" s="146"/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1:10" s="1" customFormat="1" ht="9.9499999999999993" customHeight="1" x14ac:dyDescent="0.2">
      <c r="A549" s="146"/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1:10" s="1" customFormat="1" ht="9.9499999999999993" customHeight="1" x14ac:dyDescent="0.2">
      <c r="A550" s="146"/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1:10" s="1" customFormat="1" ht="9.9499999999999993" customHeight="1" x14ac:dyDescent="0.2">
      <c r="A551" s="146"/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1:10" s="1" customFormat="1" ht="9.9499999999999993" customHeight="1" x14ac:dyDescent="0.2">
      <c r="A552" s="146"/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1:10" s="1" customFormat="1" ht="9.9499999999999993" customHeight="1" x14ac:dyDescent="0.2">
      <c r="A553" s="146"/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1:10" s="1" customFormat="1" ht="9.9499999999999993" customHeight="1" x14ac:dyDescent="0.2">
      <c r="A554" s="146"/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1:10" s="1" customFormat="1" ht="9.9499999999999993" customHeight="1" x14ac:dyDescent="0.2">
      <c r="A555" s="146"/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1:10" s="1" customFormat="1" ht="9.9499999999999993" customHeight="1" x14ac:dyDescent="0.2">
      <c r="A556" s="146"/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1:10" s="1" customFormat="1" ht="9.9499999999999993" customHeight="1" x14ac:dyDescent="0.2">
      <c r="A557" s="146"/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1:10" s="1" customFormat="1" ht="9.9499999999999993" customHeight="1" x14ac:dyDescent="0.2">
      <c r="A558" s="146"/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1:10" s="1" customFormat="1" ht="9.9499999999999993" customHeight="1" x14ac:dyDescent="0.2">
      <c r="A559" s="146"/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1:10" s="1" customFormat="1" ht="9.9499999999999993" customHeight="1" x14ac:dyDescent="0.2">
      <c r="A560" s="146"/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1:10" s="1" customFormat="1" ht="9.9499999999999993" customHeight="1" x14ac:dyDescent="0.2">
      <c r="A561" s="146"/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1:10" s="1" customFormat="1" ht="9.9499999999999993" customHeight="1" x14ac:dyDescent="0.2">
      <c r="A562" s="146"/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1:10" s="1" customFormat="1" ht="9.9499999999999993" customHeight="1" x14ac:dyDescent="0.2">
      <c r="A563" s="146"/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1:10" s="1" customFormat="1" ht="9.9499999999999993" customHeight="1" x14ac:dyDescent="0.2">
      <c r="A564" s="146"/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1:10" s="1" customFormat="1" ht="9.9499999999999993" customHeight="1" x14ac:dyDescent="0.2">
      <c r="A565" s="146"/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1:10" s="1" customFormat="1" ht="9.9499999999999993" customHeight="1" x14ac:dyDescent="0.2">
      <c r="A566" s="146"/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1:10" s="1" customFormat="1" ht="9.9499999999999993" customHeight="1" x14ac:dyDescent="0.2">
      <c r="A567" s="146"/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1:10" s="1" customFormat="1" ht="9.9499999999999993" customHeight="1" x14ac:dyDescent="0.2">
      <c r="A568" s="146"/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1:10" s="1" customFormat="1" ht="9.9499999999999993" customHeight="1" x14ac:dyDescent="0.2">
      <c r="A569" s="146"/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1:10" s="1" customFormat="1" ht="9.9499999999999993" customHeight="1" x14ac:dyDescent="0.2">
      <c r="A570" s="146"/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1:10" s="1" customFormat="1" ht="9.9499999999999993" customHeight="1" x14ac:dyDescent="0.2">
      <c r="A571" s="146"/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1:10" s="1" customFormat="1" ht="9.9499999999999993" customHeight="1" x14ac:dyDescent="0.2">
      <c r="A572" s="146"/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1:10" s="1" customFormat="1" ht="9.9499999999999993" customHeight="1" x14ac:dyDescent="0.2">
      <c r="A573" s="146"/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1:10" s="1" customFormat="1" ht="9.9499999999999993" customHeight="1" x14ac:dyDescent="0.2">
      <c r="A574" s="146"/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1:10" s="1" customFormat="1" ht="9.9499999999999993" customHeight="1" x14ac:dyDescent="0.2">
      <c r="A575" s="146"/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1:10" s="1" customFormat="1" ht="9.9499999999999993" customHeight="1" x14ac:dyDescent="0.2">
      <c r="A576" s="146"/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1:10" s="1" customFormat="1" ht="9.9499999999999993" customHeight="1" x14ac:dyDescent="0.2">
      <c r="A577" s="146"/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1:10" s="1" customFormat="1" ht="9.9499999999999993" customHeight="1" x14ac:dyDescent="0.2">
      <c r="A578" s="146"/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1:10" s="1" customFormat="1" ht="9.9499999999999993" customHeight="1" x14ac:dyDescent="0.2">
      <c r="A579" s="146"/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1:10" s="1" customFormat="1" ht="9.9499999999999993" customHeight="1" x14ac:dyDescent="0.2">
      <c r="A580" s="146"/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1:10" s="1" customFormat="1" ht="9.9499999999999993" customHeight="1" x14ac:dyDescent="0.2">
      <c r="A581" s="146"/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1:10" s="1" customFormat="1" ht="9.9499999999999993" customHeight="1" x14ac:dyDescent="0.2">
      <c r="A582" s="146"/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1:10" s="1" customFormat="1" ht="9.9499999999999993" customHeight="1" x14ac:dyDescent="0.2">
      <c r="A583" s="146"/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1:10" s="1" customFormat="1" ht="9.9499999999999993" customHeight="1" x14ac:dyDescent="0.2">
      <c r="A584" s="146"/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1:10" s="1" customFormat="1" ht="9.9499999999999993" customHeight="1" x14ac:dyDescent="0.2">
      <c r="A585" s="146"/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1:10" s="1" customFormat="1" ht="9.9499999999999993" customHeight="1" x14ac:dyDescent="0.2">
      <c r="A586" s="146"/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1:10" s="1" customFormat="1" ht="9.9499999999999993" customHeight="1" x14ac:dyDescent="0.2">
      <c r="A587" s="146"/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1:10" s="1" customFormat="1" ht="9.9499999999999993" customHeight="1" x14ac:dyDescent="0.2">
      <c r="A588" s="146"/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1:10" s="1" customFormat="1" ht="9.9499999999999993" customHeight="1" x14ac:dyDescent="0.2">
      <c r="A589" s="146"/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1:10" s="1" customFormat="1" ht="9.9499999999999993" customHeight="1" x14ac:dyDescent="0.2">
      <c r="A590" s="146"/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1:10" s="1" customFormat="1" ht="9.9499999999999993" customHeight="1" x14ac:dyDescent="0.2">
      <c r="A591" s="146"/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1:10" s="1" customFormat="1" ht="9.9499999999999993" customHeight="1" x14ac:dyDescent="0.2">
      <c r="A592" s="146"/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1:10" s="1" customFormat="1" ht="9.9499999999999993" customHeight="1" x14ac:dyDescent="0.2">
      <c r="A593" s="146"/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1:10" s="1" customFormat="1" ht="9.9499999999999993" customHeight="1" x14ac:dyDescent="0.2">
      <c r="A594" s="146"/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1:10" s="1" customFormat="1" ht="9.9499999999999993" customHeight="1" x14ac:dyDescent="0.2">
      <c r="A595" s="146"/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1:10" s="1" customFormat="1" ht="9.9499999999999993" customHeight="1" x14ac:dyDescent="0.2">
      <c r="A596" s="146"/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1:10" s="1" customFormat="1" ht="9.9499999999999993" customHeight="1" x14ac:dyDescent="0.2">
      <c r="A597" s="146"/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1:10" s="1" customFormat="1" ht="9.9499999999999993" customHeight="1" x14ac:dyDescent="0.2">
      <c r="A598" s="146"/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1:10" s="1" customFormat="1" ht="9.9499999999999993" customHeight="1" x14ac:dyDescent="0.2">
      <c r="A599" s="146"/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1:10" s="1" customFormat="1" ht="9.9499999999999993" customHeight="1" x14ac:dyDescent="0.2">
      <c r="A600" s="146"/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1:10" s="1" customFormat="1" ht="9.9499999999999993" customHeight="1" x14ac:dyDescent="0.2">
      <c r="A601" s="146"/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1:10" s="1" customFormat="1" ht="9.9499999999999993" customHeight="1" x14ac:dyDescent="0.2">
      <c r="A602" s="146"/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1:10" s="1" customFormat="1" ht="9.9499999999999993" customHeight="1" x14ac:dyDescent="0.2">
      <c r="A603" s="146"/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1:10" s="1" customFormat="1" ht="9.9499999999999993" customHeight="1" x14ac:dyDescent="0.2">
      <c r="A604" s="146"/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1:10" s="1" customFormat="1" ht="9.9499999999999993" customHeight="1" x14ac:dyDescent="0.2">
      <c r="A605" s="146"/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1:10" s="1" customFormat="1" ht="9.9499999999999993" customHeight="1" x14ac:dyDescent="0.2">
      <c r="A606" s="146"/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1:10" s="1" customFormat="1" ht="9.9499999999999993" customHeight="1" x14ac:dyDescent="0.2">
      <c r="A607" s="146"/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1:10" s="1" customFormat="1" ht="9.9499999999999993" customHeight="1" x14ac:dyDescent="0.2">
      <c r="A608" s="146"/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1:10" s="1" customFormat="1" ht="9.9499999999999993" customHeight="1" x14ac:dyDescent="0.2">
      <c r="A609" s="146"/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1:10" s="1" customFormat="1" ht="9.9499999999999993" customHeight="1" x14ac:dyDescent="0.2">
      <c r="A610" s="146"/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1:10" s="1" customFormat="1" ht="9.9499999999999993" customHeight="1" x14ac:dyDescent="0.2">
      <c r="A611" s="146"/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1:10" s="1" customFormat="1" ht="9.9499999999999993" customHeight="1" x14ac:dyDescent="0.2">
      <c r="A612" s="146"/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1:10" s="1" customFormat="1" ht="9.9499999999999993" customHeight="1" x14ac:dyDescent="0.2">
      <c r="A613" s="146"/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1:10" s="1" customFormat="1" ht="9.9499999999999993" customHeight="1" x14ac:dyDescent="0.2">
      <c r="A614" s="146"/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1:10" s="1" customFormat="1" ht="9.9499999999999993" customHeight="1" x14ac:dyDescent="0.2">
      <c r="A615" s="146"/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1:10" s="1" customFormat="1" ht="9.9499999999999993" customHeight="1" x14ac:dyDescent="0.2">
      <c r="A616" s="146"/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1:10" s="1" customFormat="1" ht="9.9499999999999993" customHeight="1" x14ac:dyDescent="0.2">
      <c r="A617" s="146"/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1:10" s="1" customFormat="1" ht="9.9499999999999993" customHeight="1" x14ac:dyDescent="0.2">
      <c r="A618" s="146"/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1:10" s="1" customFormat="1" ht="9.9499999999999993" customHeight="1" x14ac:dyDescent="0.2">
      <c r="A619" s="146"/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1:10" s="1" customFormat="1" ht="9.9499999999999993" customHeight="1" x14ac:dyDescent="0.2">
      <c r="A620" s="146"/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1:10" s="1" customFormat="1" ht="9.9499999999999993" customHeight="1" x14ac:dyDescent="0.2">
      <c r="A621" s="146"/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1:10" s="1" customFormat="1" ht="9.9499999999999993" customHeight="1" x14ac:dyDescent="0.2">
      <c r="A622" s="146"/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1:10" s="1" customFormat="1" ht="9.9499999999999993" customHeight="1" x14ac:dyDescent="0.2">
      <c r="A623" s="146"/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1:10" s="1" customFormat="1" ht="9.9499999999999993" customHeight="1" x14ac:dyDescent="0.2">
      <c r="A624" s="146"/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1:10" s="1" customFormat="1" ht="9.9499999999999993" customHeight="1" x14ac:dyDescent="0.2">
      <c r="A625" s="146"/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1:10" s="1" customFormat="1" ht="9.9499999999999993" customHeight="1" x14ac:dyDescent="0.2">
      <c r="A626" s="146"/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1:10" s="1" customFormat="1" ht="9.9499999999999993" customHeight="1" x14ac:dyDescent="0.2">
      <c r="A627" s="146"/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1:10" s="1" customFormat="1" ht="9.9499999999999993" customHeight="1" x14ac:dyDescent="0.2">
      <c r="A628" s="146"/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1:10" s="1" customFormat="1" ht="9.9499999999999993" customHeight="1" x14ac:dyDescent="0.2">
      <c r="A629" s="146"/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1:10" s="1" customFormat="1" ht="9.9499999999999993" customHeight="1" x14ac:dyDescent="0.2">
      <c r="A630" s="146"/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1:10" s="1" customFormat="1" ht="9.9499999999999993" customHeight="1" x14ac:dyDescent="0.2">
      <c r="A631" s="146"/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1:10" s="1" customFormat="1" ht="9.9499999999999993" customHeight="1" x14ac:dyDescent="0.2">
      <c r="A632" s="146"/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1:10" s="1" customFormat="1" ht="9.9499999999999993" customHeight="1" x14ac:dyDescent="0.2">
      <c r="A633" s="146"/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1:10" s="1" customFormat="1" ht="9.9499999999999993" customHeight="1" x14ac:dyDescent="0.2">
      <c r="A634" s="146"/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1:10" s="1" customFormat="1" ht="9.9499999999999993" customHeight="1" x14ac:dyDescent="0.2">
      <c r="A635" s="146"/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1:10" s="1" customFormat="1" ht="9.9499999999999993" customHeight="1" x14ac:dyDescent="0.2">
      <c r="A636" s="146"/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1:10" s="1" customFormat="1" ht="9.9499999999999993" customHeight="1" x14ac:dyDescent="0.2">
      <c r="A637" s="146"/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1:10" s="1" customFormat="1" ht="9.9499999999999993" customHeight="1" x14ac:dyDescent="0.2">
      <c r="A638" s="146"/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1:10" s="1" customFormat="1" ht="9.9499999999999993" customHeight="1" x14ac:dyDescent="0.2">
      <c r="A639" s="146"/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1:10" s="1" customFormat="1" ht="9.9499999999999993" customHeight="1" x14ac:dyDescent="0.2">
      <c r="A640" s="146"/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1:10" s="1" customFormat="1" ht="9.9499999999999993" customHeight="1" x14ac:dyDescent="0.2">
      <c r="A641" s="146"/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1:10" s="1" customFormat="1" ht="9.9499999999999993" customHeight="1" x14ac:dyDescent="0.2">
      <c r="A642" s="146"/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1:10" s="1" customFormat="1" ht="9.9499999999999993" customHeight="1" x14ac:dyDescent="0.2">
      <c r="A643" s="146"/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1:10" s="1" customFormat="1" ht="9.9499999999999993" customHeight="1" x14ac:dyDescent="0.2">
      <c r="A644" s="146"/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1:10" s="1" customFormat="1" ht="9.9499999999999993" customHeight="1" x14ac:dyDescent="0.2">
      <c r="A645" s="146"/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1:10" s="1" customFormat="1" ht="9.9499999999999993" customHeight="1" x14ac:dyDescent="0.2">
      <c r="A646" s="146"/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1:10" s="1" customFormat="1" ht="9.9499999999999993" customHeight="1" x14ac:dyDescent="0.2">
      <c r="A647" s="146"/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1:10" s="1" customFormat="1" ht="9.9499999999999993" customHeight="1" x14ac:dyDescent="0.2">
      <c r="A648" s="146"/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1:10" s="1" customFormat="1" ht="9.9499999999999993" customHeight="1" x14ac:dyDescent="0.2">
      <c r="A649" s="146"/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1:10" s="1" customFormat="1" ht="9.9499999999999993" customHeight="1" x14ac:dyDescent="0.2">
      <c r="A650" s="146"/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1:10" s="1" customFormat="1" ht="9.9499999999999993" customHeight="1" x14ac:dyDescent="0.2">
      <c r="A651" s="146"/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1:10" s="1" customFormat="1" ht="9.9499999999999993" customHeight="1" x14ac:dyDescent="0.2">
      <c r="A652" s="146"/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1:10" s="1" customFormat="1" ht="9.9499999999999993" customHeight="1" x14ac:dyDescent="0.2">
      <c r="A653" s="146"/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1:10" s="1" customFormat="1" ht="9.9499999999999993" customHeight="1" x14ac:dyDescent="0.2">
      <c r="A654" s="146"/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1:10" s="1" customFormat="1" ht="9.9499999999999993" customHeight="1" x14ac:dyDescent="0.2">
      <c r="A655" s="146"/>
      <c r="B655" s="146"/>
      <c r="C655" s="146"/>
      <c r="D655" s="146"/>
      <c r="E655" s="146"/>
      <c r="F655" s="146"/>
      <c r="G655" s="146"/>
      <c r="H655" s="146"/>
      <c r="I655" s="146"/>
      <c r="J655" s="146"/>
    </row>
    <row r="656" spans="1:10" s="1" customFormat="1" ht="9.9499999999999993" customHeight="1" x14ac:dyDescent="0.2">
      <c r="A656" s="146"/>
      <c r="B656" s="146"/>
      <c r="C656" s="146"/>
      <c r="D656" s="146"/>
      <c r="E656" s="146"/>
      <c r="F656" s="146"/>
      <c r="G656" s="146"/>
      <c r="H656" s="146"/>
      <c r="I656" s="146"/>
      <c r="J656" s="146"/>
    </row>
    <row r="657" spans="1:10" s="1" customFormat="1" ht="9.9499999999999993" customHeight="1" x14ac:dyDescent="0.2">
      <c r="A657" s="146"/>
      <c r="B657" s="146"/>
      <c r="C657" s="146"/>
      <c r="D657" s="146"/>
      <c r="E657" s="146"/>
      <c r="F657" s="146"/>
      <c r="G657" s="146"/>
      <c r="H657" s="146"/>
      <c r="I657" s="146"/>
      <c r="J657" s="146"/>
    </row>
    <row r="658" spans="1:10" s="1" customFormat="1" ht="9.9499999999999993" customHeight="1" x14ac:dyDescent="0.2">
      <c r="A658" s="146"/>
      <c r="B658" s="146"/>
      <c r="C658" s="146"/>
      <c r="D658" s="146"/>
      <c r="E658" s="146"/>
      <c r="F658" s="146"/>
      <c r="G658" s="146"/>
      <c r="H658" s="146"/>
      <c r="I658" s="146"/>
      <c r="J658" s="146"/>
    </row>
    <row r="659" spans="1:10" s="1" customFormat="1" ht="9.9499999999999993" customHeight="1" x14ac:dyDescent="0.2">
      <c r="A659" s="146"/>
      <c r="B659" s="146"/>
      <c r="C659" s="146"/>
      <c r="D659" s="146"/>
      <c r="E659" s="146"/>
      <c r="F659" s="146"/>
      <c r="G659" s="146"/>
      <c r="H659" s="146"/>
      <c r="I659" s="146"/>
      <c r="J659" s="146"/>
    </row>
    <row r="660" spans="1:10" s="1" customFormat="1" ht="9.9499999999999993" customHeight="1" x14ac:dyDescent="0.2">
      <c r="A660" s="146"/>
      <c r="B660" s="146"/>
      <c r="C660" s="146"/>
      <c r="D660" s="146"/>
      <c r="E660" s="146"/>
      <c r="F660" s="146"/>
      <c r="G660" s="146"/>
      <c r="H660" s="146"/>
      <c r="I660" s="146"/>
      <c r="J660" s="146"/>
    </row>
    <row r="661" spans="1:10" s="1" customFormat="1" ht="9.9499999999999993" customHeight="1" x14ac:dyDescent="0.2">
      <c r="A661" s="146"/>
      <c r="B661" s="146"/>
      <c r="C661" s="146"/>
      <c r="D661" s="146"/>
      <c r="E661" s="146"/>
      <c r="F661" s="146"/>
      <c r="G661" s="146"/>
      <c r="H661" s="146"/>
      <c r="I661" s="146"/>
      <c r="J661" s="146"/>
    </row>
    <row r="662" spans="1:10" s="1" customFormat="1" ht="9.9499999999999993" customHeight="1" x14ac:dyDescent="0.2">
      <c r="A662" s="146"/>
      <c r="B662" s="146"/>
      <c r="C662" s="146"/>
      <c r="D662" s="146"/>
      <c r="E662" s="146"/>
      <c r="F662" s="146"/>
      <c r="G662" s="146"/>
      <c r="H662" s="146"/>
      <c r="I662" s="146"/>
      <c r="J662" s="146"/>
    </row>
    <row r="663" spans="1:10" s="1" customFormat="1" ht="9.9499999999999993" customHeight="1" x14ac:dyDescent="0.2">
      <c r="A663" s="146"/>
      <c r="B663" s="146"/>
      <c r="C663" s="146"/>
      <c r="D663" s="146"/>
      <c r="E663" s="146"/>
      <c r="F663" s="146"/>
      <c r="G663" s="146"/>
      <c r="H663" s="146"/>
      <c r="I663" s="146"/>
      <c r="J663" s="146"/>
    </row>
    <row r="664" spans="1:10" s="1" customFormat="1" ht="9.9499999999999993" customHeight="1" x14ac:dyDescent="0.2">
      <c r="A664" s="146"/>
      <c r="B664" s="146"/>
      <c r="C664" s="146"/>
      <c r="D664" s="146"/>
      <c r="E664" s="146"/>
      <c r="F664" s="146"/>
      <c r="G664" s="146"/>
      <c r="H664" s="146"/>
      <c r="I664" s="146"/>
      <c r="J664" s="146"/>
    </row>
    <row r="665" spans="1:10" s="1" customFormat="1" ht="9.9499999999999993" customHeight="1" x14ac:dyDescent="0.2">
      <c r="A665" s="146"/>
      <c r="B665" s="146"/>
      <c r="C665" s="146"/>
      <c r="D665" s="146"/>
      <c r="E665" s="146"/>
      <c r="F665" s="146"/>
      <c r="G665" s="146"/>
      <c r="H665" s="146"/>
      <c r="I665" s="146"/>
      <c r="J665" s="146"/>
    </row>
    <row r="666" spans="1:10" s="1" customFormat="1" ht="9.9499999999999993" customHeight="1" x14ac:dyDescent="0.2">
      <c r="A666" s="146"/>
      <c r="B666" s="146"/>
      <c r="C666" s="146"/>
      <c r="D666" s="146"/>
      <c r="E666" s="146"/>
      <c r="F666" s="146"/>
      <c r="G666" s="146"/>
      <c r="H666" s="146"/>
      <c r="I666" s="146"/>
      <c r="J666" s="146"/>
    </row>
    <row r="667" spans="1:10" s="1" customFormat="1" ht="9.9499999999999993" customHeight="1" x14ac:dyDescent="0.2">
      <c r="A667" s="146"/>
      <c r="B667" s="146"/>
      <c r="C667" s="146"/>
      <c r="D667" s="146"/>
      <c r="E667" s="146"/>
      <c r="F667" s="146"/>
      <c r="G667" s="146"/>
      <c r="H667" s="146"/>
      <c r="I667" s="146"/>
      <c r="J667" s="146"/>
    </row>
    <row r="668" spans="1:10" s="1" customFormat="1" ht="9.9499999999999993" customHeight="1" x14ac:dyDescent="0.2">
      <c r="A668" s="146"/>
      <c r="B668" s="146"/>
      <c r="C668" s="146"/>
      <c r="D668" s="146"/>
      <c r="E668" s="146"/>
      <c r="F668" s="146"/>
      <c r="G668" s="146"/>
      <c r="H668" s="146"/>
      <c r="I668" s="146"/>
      <c r="J668" s="146"/>
    </row>
    <row r="669" spans="1:10" s="1" customFormat="1" ht="9.9499999999999993" customHeight="1" x14ac:dyDescent="0.2">
      <c r="A669" s="146"/>
      <c r="B669" s="146"/>
      <c r="C669" s="146"/>
      <c r="D669" s="146"/>
      <c r="E669" s="146"/>
      <c r="F669" s="146"/>
      <c r="G669" s="146"/>
      <c r="H669" s="146"/>
      <c r="I669" s="146"/>
      <c r="J669" s="146"/>
    </row>
    <row r="670" spans="1:10" s="1" customFormat="1" ht="9.9499999999999993" customHeight="1" x14ac:dyDescent="0.2">
      <c r="A670" s="146"/>
      <c r="B670" s="146"/>
      <c r="C670" s="146"/>
      <c r="D670" s="146"/>
      <c r="E670" s="146"/>
      <c r="F670" s="146"/>
      <c r="G670" s="146"/>
      <c r="H670" s="146"/>
      <c r="I670" s="146"/>
      <c r="J670" s="146"/>
    </row>
    <row r="671" spans="1:10" s="1" customFormat="1" ht="9.9499999999999993" customHeight="1" x14ac:dyDescent="0.2">
      <c r="A671" s="146"/>
      <c r="B671" s="146"/>
      <c r="C671" s="146"/>
      <c r="D671" s="146"/>
      <c r="E671" s="146"/>
      <c r="F671" s="146"/>
      <c r="G671" s="146"/>
      <c r="H671" s="146"/>
      <c r="I671" s="146"/>
      <c r="J671" s="146"/>
    </row>
    <row r="672" spans="1:10" s="1" customFormat="1" ht="9.9499999999999993" customHeight="1" x14ac:dyDescent="0.2">
      <c r="A672" s="146"/>
      <c r="B672" s="146"/>
      <c r="C672" s="146"/>
      <c r="D672" s="146"/>
      <c r="E672" s="146"/>
      <c r="F672" s="146"/>
      <c r="G672" s="146"/>
      <c r="H672" s="146"/>
      <c r="I672" s="146"/>
      <c r="J672" s="146"/>
    </row>
    <row r="673" spans="1:10" s="1" customFormat="1" ht="9.9499999999999993" customHeight="1" x14ac:dyDescent="0.2">
      <c r="A673" s="146"/>
      <c r="B673" s="146"/>
      <c r="C673" s="146"/>
      <c r="D673" s="146"/>
      <c r="E673" s="146"/>
      <c r="F673" s="146"/>
      <c r="G673" s="146"/>
      <c r="H673" s="146"/>
      <c r="I673" s="146"/>
      <c r="J673" s="146"/>
    </row>
    <row r="674" spans="1:10" s="1" customFormat="1" ht="9.9499999999999993" customHeight="1" x14ac:dyDescent="0.2">
      <c r="A674" s="146"/>
      <c r="B674" s="146"/>
      <c r="C674" s="146"/>
      <c r="D674" s="146"/>
      <c r="E674" s="146"/>
      <c r="F674" s="146"/>
      <c r="G674" s="146"/>
      <c r="H674" s="146"/>
      <c r="I674" s="146"/>
      <c r="J674" s="146"/>
    </row>
    <row r="675" spans="1:10" s="1" customFormat="1" ht="9.9499999999999993" customHeight="1" x14ac:dyDescent="0.2">
      <c r="A675" s="146"/>
      <c r="B675" s="146"/>
      <c r="C675" s="146"/>
      <c r="D675" s="146"/>
      <c r="E675" s="146"/>
      <c r="F675" s="146"/>
      <c r="G675" s="146"/>
      <c r="H675" s="146"/>
      <c r="I675" s="146"/>
      <c r="J675" s="146"/>
    </row>
    <row r="676" spans="1:10" s="1" customFormat="1" ht="9.9499999999999993" customHeight="1" x14ac:dyDescent="0.2">
      <c r="A676" s="146"/>
      <c r="B676" s="146"/>
      <c r="C676" s="146"/>
      <c r="D676" s="146"/>
      <c r="E676" s="146"/>
      <c r="F676" s="146"/>
      <c r="G676" s="146"/>
      <c r="H676" s="146"/>
      <c r="I676" s="146"/>
      <c r="J676" s="146"/>
    </row>
    <row r="677" spans="1:10" s="1" customFormat="1" ht="9.9499999999999993" customHeight="1" x14ac:dyDescent="0.2">
      <c r="A677" s="146"/>
      <c r="B677" s="146"/>
      <c r="C677" s="146"/>
      <c r="D677" s="146"/>
      <c r="E677" s="146"/>
      <c r="F677" s="146"/>
      <c r="G677" s="146"/>
      <c r="H677" s="146"/>
      <c r="I677" s="146"/>
      <c r="J677" s="146"/>
    </row>
    <row r="678" spans="1:10" s="1" customFormat="1" ht="9.9499999999999993" customHeight="1" x14ac:dyDescent="0.2">
      <c r="A678" s="146"/>
      <c r="B678" s="146"/>
      <c r="C678" s="146"/>
      <c r="D678" s="146"/>
      <c r="E678" s="146"/>
      <c r="F678" s="146"/>
      <c r="G678" s="146"/>
      <c r="H678" s="146"/>
      <c r="I678" s="146"/>
      <c r="J678" s="146"/>
    </row>
    <row r="679" spans="1:10" s="1" customFormat="1" ht="9.9499999999999993" customHeight="1" x14ac:dyDescent="0.2">
      <c r="A679" s="146"/>
      <c r="B679" s="146"/>
      <c r="C679" s="146"/>
      <c r="D679" s="146"/>
      <c r="E679" s="146"/>
      <c r="F679" s="146"/>
      <c r="G679" s="146"/>
      <c r="H679" s="146"/>
      <c r="I679" s="146"/>
      <c r="J679" s="146"/>
    </row>
    <row r="680" spans="1:10" s="1" customFormat="1" ht="9.9499999999999993" customHeight="1" x14ac:dyDescent="0.2">
      <c r="A680" s="146"/>
      <c r="B680" s="146"/>
      <c r="C680" s="146"/>
      <c r="D680" s="146"/>
      <c r="E680" s="146"/>
      <c r="F680" s="146"/>
      <c r="G680" s="146"/>
      <c r="H680" s="146"/>
      <c r="I680" s="146"/>
      <c r="J680" s="146"/>
    </row>
    <row r="681" spans="1:10" s="1" customFormat="1" ht="9.9499999999999993" customHeight="1" x14ac:dyDescent="0.2">
      <c r="A681" s="146"/>
      <c r="B681" s="146"/>
      <c r="C681" s="146"/>
      <c r="D681" s="146"/>
      <c r="E681" s="146"/>
      <c r="F681" s="146"/>
      <c r="G681" s="146"/>
      <c r="H681" s="146"/>
      <c r="I681" s="146"/>
      <c r="J681" s="146"/>
    </row>
    <row r="682" spans="1:10" s="1" customFormat="1" ht="9.9499999999999993" customHeight="1" x14ac:dyDescent="0.2">
      <c r="A682" s="146"/>
      <c r="B682" s="146"/>
      <c r="C682" s="146"/>
      <c r="D682" s="146"/>
      <c r="E682" s="146"/>
      <c r="F682" s="146"/>
      <c r="G682" s="146"/>
      <c r="H682" s="146"/>
      <c r="I682" s="146"/>
      <c r="J682" s="146"/>
    </row>
    <row r="683" spans="1:10" s="1" customFormat="1" ht="9.9499999999999993" customHeight="1" x14ac:dyDescent="0.2">
      <c r="A683" s="146"/>
      <c r="B683" s="146"/>
      <c r="C683" s="146"/>
      <c r="D683" s="146"/>
      <c r="E683" s="146"/>
      <c r="F683" s="146"/>
      <c r="G683" s="146"/>
      <c r="H683" s="146"/>
      <c r="I683" s="146"/>
      <c r="J683" s="146"/>
    </row>
    <row r="684" spans="1:10" s="1" customFormat="1" ht="9.9499999999999993" customHeight="1" x14ac:dyDescent="0.2">
      <c r="A684" s="146"/>
      <c r="B684" s="146"/>
      <c r="C684" s="146"/>
      <c r="D684" s="146"/>
      <c r="E684" s="146"/>
      <c r="F684" s="146"/>
      <c r="G684" s="146"/>
      <c r="H684" s="146"/>
      <c r="I684" s="146"/>
      <c r="J684" s="146"/>
    </row>
    <row r="685" spans="1:10" s="1" customFormat="1" ht="9.9499999999999993" customHeight="1" x14ac:dyDescent="0.2">
      <c r="A685" s="146"/>
      <c r="B685" s="146"/>
      <c r="C685" s="146"/>
      <c r="D685" s="146"/>
      <c r="E685" s="146"/>
      <c r="F685" s="146"/>
      <c r="G685" s="146"/>
      <c r="H685" s="146"/>
      <c r="I685" s="146"/>
      <c r="J685" s="146"/>
    </row>
    <row r="686" spans="1:10" s="1" customFormat="1" ht="9.9499999999999993" customHeight="1" x14ac:dyDescent="0.2">
      <c r="A686" s="146"/>
      <c r="B686" s="146"/>
      <c r="C686" s="146"/>
      <c r="D686" s="146"/>
      <c r="E686" s="146"/>
      <c r="F686" s="146"/>
      <c r="G686" s="146"/>
      <c r="H686" s="146"/>
      <c r="I686" s="146"/>
      <c r="J686" s="146"/>
    </row>
    <row r="687" spans="1:10" s="1" customFormat="1" ht="9.9499999999999993" customHeight="1" x14ac:dyDescent="0.2">
      <c r="A687" s="146"/>
      <c r="B687" s="146"/>
      <c r="C687" s="146"/>
      <c r="D687" s="146"/>
      <c r="E687" s="146"/>
      <c r="F687" s="146"/>
      <c r="G687" s="146"/>
      <c r="H687" s="146"/>
      <c r="I687" s="146"/>
      <c r="J687" s="146"/>
    </row>
    <row r="688" spans="1:10" s="1" customFormat="1" ht="9.9499999999999993" customHeight="1" x14ac:dyDescent="0.2">
      <c r="A688" s="146"/>
      <c r="B688" s="146"/>
      <c r="C688" s="146"/>
      <c r="D688" s="146"/>
      <c r="E688" s="146"/>
      <c r="F688" s="146"/>
      <c r="G688" s="146"/>
      <c r="H688" s="146"/>
      <c r="I688" s="146"/>
      <c r="J688" s="146"/>
    </row>
    <row r="689" spans="1:10" s="1" customFormat="1" ht="9.9499999999999993" customHeight="1" x14ac:dyDescent="0.2">
      <c r="A689" s="146"/>
      <c r="B689" s="146"/>
      <c r="C689" s="146"/>
      <c r="D689" s="146"/>
      <c r="E689" s="146"/>
      <c r="F689" s="146"/>
      <c r="G689" s="146"/>
      <c r="H689" s="146"/>
      <c r="I689" s="146"/>
      <c r="J689" s="146"/>
    </row>
    <row r="690" spans="1:10" s="1" customFormat="1" ht="9.9499999999999993" customHeight="1" x14ac:dyDescent="0.2">
      <c r="A690" s="146"/>
      <c r="B690" s="146"/>
      <c r="C690" s="146"/>
      <c r="D690" s="146"/>
      <c r="E690" s="146"/>
      <c r="F690" s="146"/>
      <c r="G690" s="146"/>
      <c r="H690" s="146"/>
      <c r="I690" s="146"/>
      <c r="J690" s="146"/>
    </row>
    <row r="691" spans="1:10" s="1" customFormat="1" ht="9.9499999999999993" customHeight="1" x14ac:dyDescent="0.2">
      <c r="A691" s="146"/>
      <c r="B691" s="146"/>
      <c r="C691" s="146"/>
      <c r="D691" s="146"/>
      <c r="E691" s="146"/>
      <c r="F691" s="146"/>
      <c r="G691" s="146"/>
      <c r="H691" s="146"/>
      <c r="I691" s="146"/>
      <c r="J691" s="146"/>
    </row>
    <row r="692" spans="1:10" s="1" customFormat="1" ht="9.9499999999999993" customHeight="1" x14ac:dyDescent="0.2">
      <c r="A692" s="146"/>
      <c r="B692" s="146"/>
      <c r="C692" s="146"/>
      <c r="D692" s="146"/>
      <c r="E692" s="146"/>
      <c r="F692" s="146"/>
      <c r="G692" s="146"/>
      <c r="H692" s="146"/>
      <c r="I692" s="146"/>
      <c r="J692" s="146"/>
    </row>
    <row r="693" spans="1:10" s="1" customFormat="1" ht="9.9499999999999993" customHeight="1" x14ac:dyDescent="0.2">
      <c r="A693" s="146"/>
      <c r="B693" s="146"/>
      <c r="C693" s="146"/>
      <c r="D693" s="146"/>
      <c r="E693" s="146"/>
      <c r="F693" s="146"/>
      <c r="G693" s="146"/>
      <c r="H693" s="146"/>
      <c r="I693" s="146"/>
      <c r="J693" s="146"/>
    </row>
    <row r="694" spans="1:10" s="1" customFormat="1" ht="9.9499999999999993" customHeight="1" x14ac:dyDescent="0.2">
      <c r="A694" s="146"/>
      <c r="B694" s="146"/>
      <c r="C694" s="146"/>
      <c r="D694" s="146"/>
      <c r="E694" s="146"/>
      <c r="F694" s="146"/>
      <c r="G694" s="146"/>
      <c r="H694" s="146"/>
      <c r="I694" s="146"/>
      <c r="J694" s="146"/>
    </row>
    <row r="695" spans="1:10" s="1" customFormat="1" ht="9.9499999999999993" customHeight="1" x14ac:dyDescent="0.2">
      <c r="A695" s="146"/>
      <c r="B695" s="146"/>
      <c r="C695" s="146"/>
      <c r="D695" s="146"/>
      <c r="E695" s="146"/>
      <c r="F695" s="146"/>
      <c r="G695" s="146"/>
      <c r="H695" s="146"/>
      <c r="I695" s="146"/>
      <c r="J695" s="146"/>
    </row>
    <row r="696" spans="1:10" s="1" customFormat="1" ht="9.9499999999999993" customHeight="1" x14ac:dyDescent="0.2">
      <c r="A696" s="146"/>
      <c r="B696" s="146"/>
      <c r="C696" s="146"/>
      <c r="D696" s="146"/>
      <c r="E696" s="146"/>
      <c r="F696" s="146"/>
      <c r="G696" s="146"/>
      <c r="H696" s="146"/>
      <c r="I696" s="146"/>
      <c r="J696" s="146"/>
    </row>
    <row r="697" spans="1:10" s="1" customFormat="1" ht="9.9499999999999993" customHeight="1" x14ac:dyDescent="0.2">
      <c r="A697" s="146"/>
      <c r="B697" s="146"/>
      <c r="C697" s="146"/>
      <c r="D697" s="146"/>
      <c r="E697" s="146"/>
      <c r="F697" s="146"/>
      <c r="G697" s="146"/>
      <c r="H697" s="146"/>
      <c r="I697" s="146"/>
      <c r="J697" s="146"/>
    </row>
    <row r="698" spans="1:10" s="1" customFormat="1" ht="9.9499999999999993" customHeight="1" x14ac:dyDescent="0.2">
      <c r="A698" s="146"/>
      <c r="B698" s="146"/>
      <c r="C698" s="146"/>
      <c r="D698" s="146"/>
      <c r="E698" s="146"/>
      <c r="F698" s="146"/>
      <c r="G698" s="146"/>
      <c r="H698" s="146"/>
      <c r="I698" s="146"/>
      <c r="J698" s="146"/>
    </row>
    <row r="699" spans="1:10" s="1" customFormat="1" ht="9.9499999999999993" customHeight="1" x14ac:dyDescent="0.2">
      <c r="A699" s="146"/>
      <c r="B699" s="146"/>
      <c r="C699" s="146"/>
      <c r="D699" s="146"/>
      <c r="E699" s="146"/>
      <c r="F699" s="146"/>
      <c r="G699" s="146"/>
      <c r="H699" s="146"/>
      <c r="I699" s="146"/>
      <c r="J699" s="146"/>
    </row>
    <row r="700" spans="1:10" s="1" customFormat="1" ht="9.9499999999999993" customHeight="1" x14ac:dyDescent="0.2">
      <c r="A700" s="146"/>
      <c r="B700" s="146"/>
      <c r="C700" s="146"/>
      <c r="D700" s="146"/>
      <c r="E700" s="146"/>
      <c r="F700" s="146"/>
      <c r="G700" s="146"/>
      <c r="H700" s="146"/>
      <c r="I700" s="146"/>
      <c r="J700" s="146"/>
    </row>
    <row r="701" spans="1:10" s="1" customFormat="1" ht="9.9499999999999993" customHeight="1" x14ac:dyDescent="0.2">
      <c r="A701" s="146"/>
      <c r="B701" s="146"/>
      <c r="C701" s="146"/>
      <c r="D701" s="146"/>
      <c r="E701" s="146"/>
      <c r="F701" s="146"/>
      <c r="G701" s="146"/>
      <c r="H701" s="146"/>
      <c r="I701" s="146"/>
      <c r="J701" s="146"/>
    </row>
    <row r="702" spans="1:10" s="1" customFormat="1" ht="9.9499999999999993" customHeight="1" x14ac:dyDescent="0.2">
      <c r="A702" s="146"/>
      <c r="B702" s="146"/>
      <c r="C702" s="146"/>
      <c r="D702" s="146"/>
      <c r="E702" s="146"/>
      <c r="F702" s="146"/>
      <c r="G702" s="146"/>
      <c r="H702" s="146"/>
      <c r="I702" s="146"/>
      <c r="J702" s="146"/>
    </row>
    <row r="703" spans="1:10" s="1" customFormat="1" ht="9.9499999999999993" customHeight="1" x14ac:dyDescent="0.2">
      <c r="A703" s="146"/>
      <c r="B703" s="146"/>
      <c r="C703" s="146"/>
      <c r="D703" s="146"/>
      <c r="E703" s="146"/>
      <c r="F703" s="146"/>
      <c r="G703" s="146"/>
      <c r="H703" s="146"/>
      <c r="I703" s="146"/>
      <c r="J703" s="146"/>
    </row>
    <row r="704" spans="1:10" s="1" customFormat="1" ht="9.9499999999999993" customHeight="1" x14ac:dyDescent="0.2">
      <c r="A704" s="146"/>
      <c r="B704" s="146"/>
      <c r="C704" s="146"/>
      <c r="D704" s="146"/>
      <c r="E704" s="146"/>
      <c r="F704" s="146"/>
      <c r="G704" s="146"/>
      <c r="H704" s="146"/>
      <c r="I704" s="146"/>
      <c r="J704" s="146"/>
    </row>
    <row r="705" spans="1:10" s="1" customFormat="1" ht="9.9499999999999993" customHeight="1" x14ac:dyDescent="0.2">
      <c r="A705" s="146"/>
      <c r="B705" s="146"/>
      <c r="C705" s="146"/>
      <c r="D705" s="146"/>
      <c r="E705" s="146"/>
      <c r="F705" s="146"/>
      <c r="G705" s="146"/>
      <c r="H705" s="146"/>
      <c r="I705" s="146"/>
      <c r="J705" s="146"/>
    </row>
    <row r="706" spans="1:10" s="1" customFormat="1" ht="9.9499999999999993" customHeight="1" x14ac:dyDescent="0.2">
      <c r="A706" s="146"/>
      <c r="B706" s="146"/>
      <c r="C706" s="146"/>
      <c r="D706" s="146"/>
      <c r="E706" s="146"/>
      <c r="F706" s="146"/>
      <c r="G706" s="146"/>
      <c r="H706" s="146"/>
      <c r="I706" s="146"/>
      <c r="J706" s="146"/>
    </row>
    <row r="707" spans="1:10" s="1" customFormat="1" ht="9.9499999999999993" customHeight="1" x14ac:dyDescent="0.2">
      <c r="A707" s="146"/>
      <c r="B707" s="146"/>
      <c r="C707" s="146"/>
      <c r="D707" s="146"/>
      <c r="E707" s="146"/>
      <c r="F707" s="146"/>
      <c r="G707" s="146"/>
      <c r="H707" s="146"/>
      <c r="I707" s="146"/>
      <c r="J707" s="146"/>
    </row>
    <row r="708" spans="1:10" s="1" customFormat="1" ht="9.9499999999999993" customHeight="1" x14ac:dyDescent="0.2">
      <c r="A708" s="146"/>
      <c r="B708" s="146"/>
      <c r="C708" s="146"/>
      <c r="D708" s="146"/>
      <c r="E708" s="146"/>
      <c r="F708" s="146"/>
      <c r="G708" s="146"/>
      <c r="H708" s="146"/>
      <c r="I708" s="146"/>
      <c r="J708" s="146"/>
    </row>
    <row r="709" spans="1:10" s="1" customFormat="1" ht="9.9499999999999993" customHeight="1" x14ac:dyDescent="0.2">
      <c r="A709" s="146"/>
      <c r="B709" s="146"/>
      <c r="C709" s="146"/>
      <c r="D709" s="146"/>
      <c r="E709" s="146"/>
      <c r="F709" s="146"/>
      <c r="G709" s="146"/>
      <c r="H709" s="146"/>
      <c r="I709" s="146"/>
      <c r="J709" s="146"/>
    </row>
    <row r="710" spans="1:10" s="1" customFormat="1" ht="9.9499999999999993" customHeight="1" x14ac:dyDescent="0.2">
      <c r="A710" s="146"/>
      <c r="B710" s="146"/>
      <c r="C710" s="146"/>
      <c r="D710" s="146"/>
      <c r="E710" s="146"/>
      <c r="F710" s="146"/>
      <c r="G710" s="146"/>
      <c r="H710" s="146"/>
      <c r="I710" s="146"/>
      <c r="J710" s="146"/>
    </row>
    <row r="711" spans="1:10" s="1" customFormat="1" ht="9.9499999999999993" customHeight="1" x14ac:dyDescent="0.2">
      <c r="A711" s="146"/>
      <c r="B711" s="146"/>
      <c r="C711" s="146"/>
      <c r="D711" s="146"/>
      <c r="E711" s="146"/>
      <c r="F711" s="146"/>
      <c r="G711" s="146"/>
      <c r="H711" s="146"/>
      <c r="I711" s="146"/>
      <c r="J711" s="146"/>
    </row>
    <row r="712" spans="1:10" s="1" customFormat="1" ht="9.9499999999999993" customHeight="1" x14ac:dyDescent="0.2">
      <c r="A712" s="146"/>
      <c r="B712" s="146"/>
      <c r="C712" s="146"/>
      <c r="D712" s="146"/>
      <c r="E712" s="146"/>
      <c r="F712" s="146"/>
      <c r="G712" s="146"/>
      <c r="H712" s="146"/>
      <c r="I712" s="146"/>
      <c r="J712" s="146"/>
    </row>
    <row r="713" spans="1:10" s="1" customFormat="1" ht="9.9499999999999993" customHeight="1" x14ac:dyDescent="0.2">
      <c r="A713" s="146"/>
      <c r="B713" s="146"/>
      <c r="C713" s="146"/>
      <c r="D713" s="146"/>
      <c r="E713" s="146"/>
      <c r="F713" s="146"/>
      <c r="G713" s="146"/>
      <c r="H713" s="146"/>
      <c r="I713" s="146"/>
      <c r="J713" s="146"/>
    </row>
    <row r="714" spans="1:10" s="1" customFormat="1" ht="9.9499999999999993" customHeight="1" x14ac:dyDescent="0.2">
      <c r="A714" s="146"/>
      <c r="B714" s="146"/>
      <c r="C714" s="146"/>
      <c r="D714" s="146"/>
      <c r="E714" s="146"/>
      <c r="F714" s="146"/>
      <c r="G714" s="146"/>
      <c r="H714" s="146"/>
      <c r="I714" s="146"/>
      <c r="J714" s="146"/>
    </row>
    <row r="715" spans="1:10" s="1" customFormat="1" ht="9.9499999999999993" customHeight="1" x14ac:dyDescent="0.2">
      <c r="A715" s="146"/>
      <c r="B715" s="146"/>
      <c r="C715" s="146"/>
      <c r="D715" s="146"/>
      <c r="E715" s="146"/>
      <c r="F715" s="146"/>
      <c r="G715" s="146"/>
      <c r="H715" s="146"/>
      <c r="I715" s="146"/>
      <c r="J715" s="146"/>
    </row>
    <row r="716" spans="1:10" s="1" customFormat="1" ht="9.9499999999999993" customHeight="1" x14ac:dyDescent="0.2">
      <c r="A716" s="146"/>
      <c r="B716" s="146"/>
      <c r="C716" s="146"/>
      <c r="D716" s="146"/>
      <c r="E716" s="146"/>
      <c r="F716" s="146"/>
      <c r="G716" s="146"/>
      <c r="H716" s="146"/>
      <c r="I716" s="146"/>
      <c r="J716" s="146"/>
    </row>
    <row r="717" spans="1:10" s="1" customFormat="1" ht="9.9499999999999993" customHeight="1" x14ac:dyDescent="0.2">
      <c r="A717" s="146"/>
      <c r="B717" s="146"/>
      <c r="C717" s="146"/>
      <c r="D717" s="146"/>
      <c r="E717" s="146"/>
      <c r="F717" s="146"/>
      <c r="G717" s="146"/>
      <c r="H717" s="146"/>
      <c r="I717" s="146"/>
      <c r="J717" s="146"/>
    </row>
    <row r="718" spans="1:10" s="1" customFormat="1" ht="9.9499999999999993" customHeight="1" x14ac:dyDescent="0.2">
      <c r="A718" s="146"/>
      <c r="B718" s="146"/>
      <c r="C718" s="146"/>
      <c r="D718" s="146"/>
      <c r="E718" s="146"/>
      <c r="F718" s="146"/>
      <c r="G718" s="146"/>
      <c r="H718" s="146"/>
      <c r="I718" s="146"/>
      <c r="J718" s="146"/>
    </row>
    <row r="719" spans="1:10" s="1" customFormat="1" ht="9.9499999999999993" customHeight="1" x14ac:dyDescent="0.2">
      <c r="A719" s="146"/>
      <c r="B719" s="146"/>
      <c r="C719" s="146"/>
      <c r="D719" s="146"/>
      <c r="E719" s="146"/>
      <c r="F719" s="146"/>
      <c r="G719" s="146"/>
      <c r="H719" s="146"/>
      <c r="I719" s="146"/>
      <c r="J719" s="146"/>
    </row>
    <row r="720" spans="1:10" s="1" customFormat="1" ht="9.9499999999999993" customHeight="1" x14ac:dyDescent="0.2">
      <c r="A720" s="146"/>
      <c r="B720" s="146"/>
      <c r="C720" s="146"/>
      <c r="D720" s="146"/>
      <c r="E720" s="146"/>
      <c r="F720" s="146"/>
      <c r="G720" s="146"/>
      <c r="H720" s="146"/>
      <c r="I720" s="146"/>
      <c r="J720" s="146"/>
    </row>
    <row r="721" spans="1:10" s="1" customFormat="1" ht="9.9499999999999993" customHeight="1" x14ac:dyDescent="0.2">
      <c r="A721" s="146"/>
      <c r="B721" s="146"/>
      <c r="C721" s="146"/>
      <c r="D721" s="146"/>
      <c r="E721" s="146"/>
      <c r="F721" s="146"/>
      <c r="G721" s="146"/>
      <c r="H721" s="146"/>
      <c r="I721" s="146"/>
      <c r="J721" s="146"/>
    </row>
    <row r="722" spans="1:10" s="1" customFormat="1" ht="9.9499999999999993" customHeight="1" x14ac:dyDescent="0.2">
      <c r="A722" s="146"/>
      <c r="B722" s="146"/>
      <c r="C722" s="146"/>
      <c r="D722" s="146"/>
      <c r="E722" s="146"/>
      <c r="F722" s="146"/>
      <c r="G722" s="146"/>
      <c r="H722" s="146"/>
      <c r="I722" s="146"/>
      <c r="J722" s="146"/>
    </row>
    <row r="723" spans="1:10" s="1" customFormat="1" ht="9.9499999999999993" customHeight="1" x14ac:dyDescent="0.2">
      <c r="A723" s="146"/>
      <c r="B723" s="146"/>
      <c r="C723" s="146"/>
      <c r="D723" s="146"/>
      <c r="E723" s="146"/>
      <c r="F723" s="146"/>
      <c r="G723" s="146"/>
      <c r="H723" s="146"/>
      <c r="I723" s="146"/>
      <c r="J723" s="146"/>
    </row>
    <row r="724" spans="1:10" s="1" customFormat="1" ht="9.9499999999999993" customHeight="1" x14ac:dyDescent="0.2">
      <c r="A724" s="146"/>
      <c r="B724" s="146"/>
      <c r="C724" s="146"/>
      <c r="D724" s="146"/>
      <c r="E724" s="146"/>
      <c r="F724" s="146"/>
      <c r="G724" s="146"/>
      <c r="H724" s="146"/>
      <c r="I724" s="146"/>
      <c r="J724" s="146"/>
    </row>
    <row r="725" spans="1:10" s="1" customFormat="1" ht="9.9499999999999993" customHeight="1" x14ac:dyDescent="0.2">
      <c r="A725" s="146"/>
      <c r="B725" s="146"/>
      <c r="C725" s="146"/>
      <c r="D725" s="146"/>
      <c r="E725" s="146"/>
      <c r="F725" s="146"/>
      <c r="G725" s="146"/>
      <c r="H725" s="146"/>
      <c r="I725" s="146"/>
      <c r="J725" s="146"/>
    </row>
    <row r="726" spans="1:10" s="1" customFormat="1" ht="9.9499999999999993" customHeight="1" x14ac:dyDescent="0.2">
      <c r="A726" s="146"/>
      <c r="B726" s="146"/>
      <c r="C726" s="146"/>
      <c r="D726" s="146"/>
      <c r="E726" s="146"/>
      <c r="F726" s="146"/>
      <c r="G726" s="146"/>
      <c r="H726" s="146"/>
      <c r="I726" s="146"/>
      <c r="J726" s="146"/>
    </row>
    <row r="727" spans="1:10" s="1" customFormat="1" ht="9.9499999999999993" customHeight="1" x14ac:dyDescent="0.2">
      <c r="A727" s="146"/>
      <c r="B727" s="146"/>
      <c r="C727" s="146"/>
      <c r="D727" s="146"/>
      <c r="E727" s="146"/>
      <c r="F727" s="146"/>
      <c r="G727" s="146"/>
      <c r="H727" s="146"/>
      <c r="I727" s="146"/>
      <c r="J727" s="146"/>
    </row>
    <row r="728" spans="1:10" s="1" customFormat="1" ht="9.9499999999999993" customHeight="1" x14ac:dyDescent="0.2">
      <c r="A728" s="146"/>
      <c r="B728" s="146"/>
      <c r="C728" s="146"/>
      <c r="D728" s="146"/>
      <c r="E728" s="146"/>
      <c r="F728" s="146"/>
      <c r="G728" s="146"/>
      <c r="H728" s="146"/>
      <c r="I728" s="146"/>
      <c r="J728" s="146"/>
    </row>
    <row r="729" spans="1:10" s="1" customFormat="1" ht="9.9499999999999993" customHeight="1" x14ac:dyDescent="0.2">
      <c r="A729" s="146"/>
      <c r="B729" s="146"/>
      <c r="C729" s="146"/>
      <c r="D729" s="146"/>
      <c r="E729" s="146"/>
      <c r="F729" s="146"/>
      <c r="G729" s="146"/>
      <c r="H729" s="146"/>
      <c r="I729" s="146"/>
      <c r="J729" s="146"/>
    </row>
    <row r="730" spans="1:10" s="1" customFormat="1" ht="9.9499999999999993" customHeight="1" x14ac:dyDescent="0.2">
      <c r="A730" s="146"/>
      <c r="B730" s="146"/>
      <c r="C730" s="146"/>
      <c r="D730" s="146"/>
      <c r="E730" s="146"/>
      <c r="F730" s="146"/>
      <c r="G730" s="146"/>
      <c r="H730" s="146"/>
      <c r="I730" s="146"/>
      <c r="J730" s="146"/>
    </row>
    <row r="731" spans="1:10" s="1" customFormat="1" ht="9.9499999999999993" customHeight="1" x14ac:dyDescent="0.2">
      <c r="A731" s="146"/>
      <c r="B731" s="146"/>
      <c r="C731" s="146"/>
      <c r="D731" s="146"/>
      <c r="E731" s="146"/>
      <c r="F731" s="146"/>
      <c r="G731" s="146"/>
      <c r="H731" s="146"/>
      <c r="I731" s="146"/>
      <c r="J731" s="146"/>
    </row>
    <row r="732" spans="1:10" s="1" customFormat="1" ht="9.9499999999999993" customHeight="1" x14ac:dyDescent="0.2">
      <c r="A732" s="146"/>
      <c r="B732" s="146"/>
      <c r="C732" s="146"/>
      <c r="D732" s="146"/>
      <c r="E732" s="146"/>
      <c r="F732" s="146"/>
      <c r="G732" s="146"/>
      <c r="H732" s="146"/>
      <c r="I732" s="146"/>
      <c r="J732" s="146"/>
    </row>
    <row r="733" spans="1:10" s="1" customFormat="1" ht="9.9499999999999993" customHeight="1" x14ac:dyDescent="0.2">
      <c r="A733" s="146"/>
      <c r="B733" s="146"/>
      <c r="C733" s="146"/>
      <c r="D733" s="146"/>
      <c r="E733" s="146"/>
      <c r="F733" s="146"/>
      <c r="G733" s="146"/>
      <c r="H733" s="146"/>
      <c r="I733" s="146"/>
      <c r="J733" s="146"/>
    </row>
    <row r="734" spans="1:10" s="1" customFormat="1" ht="9.9499999999999993" customHeight="1" x14ac:dyDescent="0.2">
      <c r="A734" s="146"/>
      <c r="B734" s="146"/>
      <c r="C734" s="146"/>
      <c r="D734" s="146"/>
      <c r="E734" s="146"/>
      <c r="F734" s="146"/>
      <c r="G734" s="146"/>
      <c r="H734" s="146"/>
      <c r="I734" s="146"/>
      <c r="J734" s="146"/>
    </row>
    <row r="735" spans="1:10" s="1" customFormat="1" ht="9.9499999999999993" customHeight="1" x14ac:dyDescent="0.2">
      <c r="A735" s="146"/>
      <c r="B735" s="146"/>
      <c r="C735" s="146"/>
      <c r="D735" s="146"/>
      <c r="E735" s="146"/>
      <c r="F735" s="146"/>
      <c r="G735" s="146"/>
      <c r="H735" s="146"/>
      <c r="I735" s="146"/>
      <c r="J735" s="146"/>
    </row>
    <row r="736" spans="1:10" s="1" customFormat="1" ht="9.9499999999999993" customHeight="1" x14ac:dyDescent="0.2">
      <c r="A736" s="146"/>
      <c r="B736" s="146"/>
      <c r="C736" s="146"/>
      <c r="D736" s="146"/>
      <c r="E736" s="146"/>
      <c r="F736" s="146"/>
      <c r="G736" s="146"/>
      <c r="H736" s="146"/>
      <c r="I736" s="146"/>
      <c r="J736" s="146"/>
    </row>
    <row r="737" spans="1:10" s="1" customFormat="1" ht="9.9499999999999993" customHeight="1" x14ac:dyDescent="0.2">
      <c r="A737" s="146"/>
      <c r="B737" s="146"/>
      <c r="C737" s="146"/>
      <c r="D737" s="146"/>
      <c r="E737" s="146"/>
      <c r="F737" s="146"/>
      <c r="G737" s="146"/>
      <c r="H737" s="146"/>
      <c r="I737" s="146"/>
      <c r="J737" s="146"/>
    </row>
    <row r="738" spans="1:10" s="1" customFormat="1" ht="9.9499999999999993" customHeight="1" x14ac:dyDescent="0.2">
      <c r="A738" s="146"/>
      <c r="B738" s="146"/>
      <c r="C738" s="146"/>
      <c r="D738" s="146"/>
      <c r="E738" s="146"/>
      <c r="F738" s="146"/>
      <c r="G738" s="146"/>
      <c r="H738" s="146"/>
      <c r="I738" s="146"/>
      <c r="J738" s="146"/>
    </row>
    <row r="739" spans="1:10" s="1" customFormat="1" ht="9.9499999999999993" customHeight="1" x14ac:dyDescent="0.2">
      <c r="A739" s="146"/>
      <c r="B739" s="146"/>
      <c r="C739" s="146"/>
      <c r="D739" s="146"/>
      <c r="E739" s="146"/>
      <c r="F739" s="146"/>
      <c r="G739" s="146"/>
      <c r="H739" s="146"/>
      <c r="I739" s="146"/>
      <c r="J739" s="146"/>
    </row>
    <row r="740" spans="1:10" s="1" customFormat="1" ht="9.9499999999999993" customHeight="1" x14ac:dyDescent="0.2">
      <c r="A740" s="146"/>
      <c r="B740" s="146"/>
      <c r="C740" s="146"/>
      <c r="D740" s="146"/>
      <c r="E740" s="146"/>
      <c r="F740" s="146"/>
      <c r="G740" s="146"/>
      <c r="H740" s="146"/>
      <c r="I740" s="146"/>
      <c r="J740" s="146"/>
    </row>
    <row r="741" spans="1:10" s="1" customFormat="1" ht="9.9499999999999993" customHeight="1" x14ac:dyDescent="0.2">
      <c r="A741" s="146"/>
      <c r="B741" s="146"/>
      <c r="C741" s="146"/>
      <c r="D741" s="146"/>
      <c r="E741" s="146"/>
      <c r="F741" s="146"/>
      <c r="G741" s="146"/>
      <c r="H741" s="146"/>
      <c r="I741" s="146"/>
      <c r="J741" s="146"/>
    </row>
    <row r="742" spans="1:10" s="1" customFormat="1" ht="9.9499999999999993" customHeight="1" x14ac:dyDescent="0.2">
      <c r="A742" s="146"/>
      <c r="B742" s="146"/>
      <c r="C742" s="146"/>
      <c r="D742" s="146"/>
      <c r="E742" s="146"/>
      <c r="F742" s="146"/>
      <c r="G742" s="146"/>
      <c r="H742" s="146"/>
      <c r="I742" s="146"/>
      <c r="J742" s="146"/>
    </row>
    <row r="743" spans="1:10" s="1" customFormat="1" ht="9.9499999999999993" customHeight="1" x14ac:dyDescent="0.2">
      <c r="A743" s="146"/>
      <c r="B743" s="146"/>
      <c r="C743" s="146"/>
      <c r="D743" s="146"/>
      <c r="E743" s="146"/>
      <c r="F743" s="146"/>
      <c r="G743" s="146"/>
      <c r="H743" s="146"/>
      <c r="I743" s="146"/>
      <c r="J743" s="146"/>
    </row>
    <row r="744" spans="1:10" s="1" customFormat="1" ht="9.9499999999999993" customHeight="1" x14ac:dyDescent="0.2">
      <c r="A744" s="146"/>
      <c r="B744" s="146"/>
      <c r="C744" s="146"/>
      <c r="D744" s="146"/>
      <c r="E744" s="146"/>
      <c r="F744" s="146"/>
      <c r="G744" s="146"/>
      <c r="H744" s="146"/>
      <c r="I744" s="146"/>
      <c r="J744" s="146"/>
    </row>
    <row r="745" spans="1:10" s="1" customFormat="1" ht="9.9499999999999993" customHeight="1" x14ac:dyDescent="0.2">
      <c r="A745" s="146"/>
      <c r="B745" s="146"/>
      <c r="C745" s="146"/>
      <c r="D745" s="146"/>
      <c r="E745" s="146"/>
      <c r="F745" s="146"/>
      <c r="G745" s="146"/>
      <c r="H745" s="146"/>
      <c r="I745" s="146"/>
      <c r="J745" s="146"/>
    </row>
    <row r="746" spans="1:10" s="1" customFormat="1" ht="9.9499999999999993" customHeight="1" x14ac:dyDescent="0.2">
      <c r="A746" s="146"/>
      <c r="B746" s="146"/>
      <c r="C746" s="146"/>
      <c r="D746" s="146"/>
      <c r="E746" s="146"/>
      <c r="F746" s="146"/>
      <c r="G746" s="146"/>
      <c r="H746" s="146"/>
      <c r="I746" s="146"/>
      <c r="J746" s="146"/>
    </row>
    <row r="747" spans="1:10" s="1" customFormat="1" ht="9.9499999999999993" customHeight="1" x14ac:dyDescent="0.2">
      <c r="A747" s="146"/>
      <c r="B747" s="146"/>
      <c r="C747" s="146"/>
      <c r="D747" s="146"/>
      <c r="E747" s="146"/>
      <c r="F747" s="146"/>
      <c r="G747" s="146"/>
      <c r="H747" s="146"/>
      <c r="I747" s="146"/>
      <c r="J747" s="146"/>
    </row>
    <row r="748" spans="1:10" s="1" customFormat="1" ht="9.9499999999999993" customHeight="1" x14ac:dyDescent="0.2">
      <c r="A748" s="146"/>
      <c r="B748" s="146"/>
      <c r="C748" s="146"/>
      <c r="D748" s="146"/>
      <c r="E748" s="146"/>
      <c r="F748" s="146"/>
      <c r="G748" s="146"/>
      <c r="H748" s="146"/>
      <c r="I748" s="146"/>
      <c r="J748" s="146"/>
    </row>
    <row r="749" spans="1:10" s="1" customFormat="1" ht="9.9499999999999993" customHeight="1" x14ac:dyDescent="0.2">
      <c r="A749" s="146"/>
      <c r="B749" s="146"/>
      <c r="C749" s="146"/>
      <c r="D749" s="146"/>
      <c r="E749" s="146"/>
      <c r="F749" s="146"/>
      <c r="G749" s="146"/>
      <c r="H749" s="146"/>
      <c r="I749" s="146"/>
      <c r="J749" s="146"/>
    </row>
    <row r="750" spans="1:10" s="1" customFormat="1" ht="9.9499999999999993" customHeight="1" x14ac:dyDescent="0.2">
      <c r="A750" s="146"/>
      <c r="B750" s="146"/>
      <c r="C750" s="146"/>
      <c r="D750" s="146"/>
      <c r="E750" s="146"/>
      <c r="F750" s="146"/>
      <c r="G750" s="146"/>
      <c r="H750" s="146"/>
      <c r="I750" s="146"/>
      <c r="J750" s="146"/>
    </row>
    <row r="751" spans="1:10" s="1" customFormat="1" ht="9.9499999999999993" customHeight="1" x14ac:dyDescent="0.2">
      <c r="A751" s="146"/>
      <c r="B751" s="146"/>
      <c r="C751" s="146"/>
      <c r="D751" s="146"/>
      <c r="E751" s="146"/>
      <c r="F751" s="146"/>
      <c r="G751" s="146"/>
      <c r="H751" s="146"/>
      <c r="I751" s="146"/>
      <c r="J751" s="146"/>
    </row>
    <row r="752" spans="1:10" s="1" customFormat="1" ht="9.9499999999999993" customHeight="1" x14ac:dyDescent="0.2">
      <c r="A752" s="146"/>
      <c r="B752" s="146"/>
      <c r="C752" s="146"/>
      <c r="D752" s="146"/>
      <c r="E752" s="146"/>
      <c r="F752" s="146"/>
      <c r="G752" s="146"/>
      <c r="H752" s="146"/>
      <c r="I752" s="146"/>
      <c r="J752" s="146"/>
    </row>
    <row r="753" spans="1:10" s="1" customFormat="1" ht="9.9499999999999993" customHeight="1" x14ac:dyDescent="0.2">
      <c r="A753" s="146"/>
      <c r="B753" s="146"/>
      <c r="C753" s="146"/>
      <c r="D753" s="146"/>
      <c r="E753" s="146"/>
      <c r="F753" s="146"/>
      <c r="G753" s="146"/>
      <c r="H753" s="146"/>
      <c r="I753" s="146"/>
      <c r="J753" s="146"/>
    </row>
    <row r="754" spans="1:10" s="1" customFormat="1" ht="9.9499999999999993" customHeight="1" x14ac:dyDescent="0.2">
      <c r="A754" s="146"/>
      <c r="B754" s="146"/>
      <c r="C754" s="146"/>
      <c r="D754" s="146"/>
      <c r="E754" s="146"/>
      <c r="F754" s="146"/>
      <c r="G754" s="146"/>
      <c r="H754" s="146"/>
      <c r="I754" s="146"/>
      <c r="J754" s="146"/>
    </row>
    <row r="755" spans="1:10" s="1" customFormat="1" ht="9.9499999999999993" customHeight="1" x14ac:dyDescent="0.2">
      <c r="A755" s="146"/>
      <c r="B755" s="146"/>
      <c r="C755" s="146"/>
      <c r="D755" s="146"/>
      <c r="E755" s="146"/>
      <c r="F755" s="146"/>
      <c r="G755" s="146"/>
      <c r="H755" s="146"/>
      <c r="I755" s="146"/>
      <c r="J755" s="146"/>
    </row>
    <row r="756" spans="1:10" s="1" customFormat="1" ht="9.9499999999999993" customHeight="1" x14ac:dyDescent="0.2">
      <c r="A756" s="146"/>
      <c r="B756" s="146"/>
      <c r="C756" s="146"/>
      <c r="D756" s="146"/>
      <c r="E756" s="146"/>
      <c r="F756" s="146"/>
      <c r="G756" s="146"/>
      <c r="H756" s="146"/>
      <c r="I756" s="146"/>
      <c r="J756" s="146"/>
    </row>
    <row r="757" spans="1:10" s="1" customFormat="1" ht="9.9499999999999993" customHeight="1" x14ac:dyDescent="0.2">
      <c r="A757" s="146"/>
      <c r="B757" s="146"/>
      <c r="C757" s="146"/>
      <c r="D757" s="146"/>
      <c r="E757" s="146"/>
      <c r="F757" s="146"/>
      <c r="G757" s="146"/>
      <c r="H757" s="146"/>
      <c r="I757" s="146"/>
      <c r="J757" s="146"/>
    </row>
    <row r="758" spans="1:10" s="1" customFormat="1" ht="9.9499999999999993" customHeight="1" x14ac:dyDescent="0.2">
      <c r="A758" s="146"/>
      <c r="B758" s="146"/>
      <c r="C758" s="146"/>
      <c r="D758" s="146"/>
      <c r="E758" s="146"/>
      <c r="F758" s="146"/>
      <c r="G758" s="146"/>
      <c r="H758" s="146"/>
      <c r="I758" s="146"/>
      <c r="J758" s="146"/>
    </row>
    <row r="759" spans="1:10" s="1" customFormat="1" ht="9.9499999999999993" customHeight="1" x14ac:dyDescent="0.2">
      <c r="A759" s="146"/>
      <c r="B759" s="146"/>
      <c r="C759" s="146"/>
      <c r="D759" s="146"/>
      <c r="E759" s="146"/>
      <c r="F759" s="146"/>
      <c r="G759" s="146"/>
      <c r="H759" s="146"/>
      <c r="I759" s="146"/>
      <c r="J759" s="146"/>
    </row>
    <row r="760" spans="1:10" s="1" customFormat="1" ht="9.9499999999999993" customHeight="1" x14ac:dyDescent="0.2">
      <c r="A760" s="146"/>
      <c r="B760" s="146"/>
      <c r="C760" s="146"/>
      <c r="D760" s="146"/>
      <c r="E760" s="146"/>
      <c r="F760" s="146"/>
      <c r="G760" s="146"/>
      <c r="H760" s="146"/>
      <c r="I760" s="146"/>
      <c r="J760" s="146"/>
    </row>
    <row r="761" spans="1:10" s="1" customFormat="1" ht="9.9499999999999993" customHeight="1" x14ac:dyDescent="0.2">
      <c r="A761" s="146"/>
      <c r="B761" s="146"/>
      <c r="C761" s="146"/>
      <c r="D761" s="146"/>
      <c r="E761" s="146"/>
      <c r="F761" s="146"/>
      <c r="G761" s="146"/>
      <c r="H761" s="146"/>
      <c r="I761" s="146"/>
      <c r="J761" s="146"/>
    </row>
    <row r="762" spans="1:10" s="1" customFormat="1" ht="9.9499999999999993" customHeight="1" x14ac:dyDescent="0.2">
      <c r="A762" s="146"/>
      <c r="B762" s="146"/>
      <c r="C762" s="146"/>
      <c r="D762" s="146"/>
      <c r="E762" s="146"/>
      <c r="F762" s="146"/>
      <c r="G762" s="146"/>
      <c r="H762" s="146"/>
      <c r="I762" s="146"/>
      <c r="J762" s="146"/>
    </row>
    <row r="763" spans="1:10" s="1" customFormat="1" ht="9.9499999999999993" customHeight="1" x14ac:dyDescent="0.2">
      <c r="A763" s="146"/>
      <c r="B763" s="146"/>
      <c r="C763" s="146"/>
      <c r="D763" s="146"/>
      <c r="E763" s="146"/>
      <c r="F763" s="146"/>
      <c r="G763" s="146"/>
      <c r="H763" s="146"/>
      <c r="I763" s="146"/>
      <c r="J763" s="146"/>
    </row>
    <row r="764" spans="1:10" s="1" customFormat="1" ht="9.9499999999999993" customHeight="1" x14ac:dyDescent="0.2">
      <c r="A764" s="146"/>
      <c r="B764" s="146"/>
      <c r="C764" s="146"/>
      <c r="D764" s="146"/>
      <c r="E764" s="146"/>
      <c r="F764" s="146"/>
      <c r="G764" s="146"/>
      <c r="H764" s="146"/>
      <c r="I764" s="146"/>
      <c r="J764" s="146"/>
    </row>
    <row r="765" spans="1:10" s="1" customFormat="1" ht="9.9499999999999993" customHeight="1" x14ac:dyDescent="0.2">
      <c r="A765" s="146"/>
      <c r="B765" s="146"/>
      <c r="C765" s="146"/>
      <c r="D765" s="146"/>
      <c r="E765" s="146"/>
      <c r="F765" s="146"/>
      <c r="G765" s="146"/>
      <c r="H765" s="146"/>
      <c r="I765" s="146"/>
      <c r="J765" s="146"/>
    </row>
    <row r="766" spans="1:10" s="1" customFormat="1" ht="9.9499999999999993" customHeight="1" x14ac:dyDescent="0.2">
      <c r="A766" s="146"/>
      <c r="B766" s="146"/>
      <c r="C766" s="146"/>
      <c r="D766" s="146"/>
      <c r="E766" s="146"/>
      <c r="F766" s="146"/>
      <c r="G766" s="146"/>
      <c r="H766" s="146"/>
      <c r="I766" s="146"/>
      <c r="J766" s="146"/>
    </row>
    <row r="767" spans="1:10" s="1" customFormat="1" ht="9.9499999999999993" customHeight="1" x14ac:dyDescent="0.2">
      <c r="A767" s="146"/>
      <c r="B767" s="146"/>
      <c r="C767" s="146"/>
      <c r="D767" s="146"/>
      <c r="E767" s="146"/>
      <c r="F767" s="146"/>
      <c r="G767" s="146"/>
      <c r="H767" s="146"/>
      <c r="I767" s="146"/>
      <c r="J767" s="146"/>
    </row>
    <row r="768" spans="1:10" s="1" customFormat="1" ht="9.9499999999999993" customHeight="1" x14ac:dyDescent="0.2">
      <c r="A768" s="146"/>
      <c r="B768" s="146"/>
      <c r="C768" s="146"/>
      <c r="D768" s="146"/>
      <c r="E768" s="146"/>
      <c r="F768" s="146"/>
      <c r="G768" s="146"/>
      <c r="H768" s="146"/>
      <c r="I768" s="146"/>
      <c r="J768" s="146"/>
    </row>
    <row r="769" spans="1:10" s="1" customFormat="1" ht="9.9499999999999993" customHeight="1" x14ac:dyDescent="0.2">
      <c r="A769" s="146"/>
      <c r="B769" s="146"/>
      <c r="C769" s="146"/>
      <c r="D769" s="146"/>
      <c r="E769" s="146"/>
      <c r="F769" s="146"/>
      <c r="G769" s="146"/>
      <c r="H769" s="146"/>
      <c r="I769" s="146"/>
      <c r="J769" s="146"/>
    </row>
    <row r="770" spans="1:10" s="1" customFormat="1" ht="9.9499999999999993" customHeight="1" x14ac:dyDescent="0.2">
      <c r="A770" s="146"/>
      <c r="B770" s="146"/>
      <c r="C770" s="146"/>
      <c r="D770" s="146"/>
      <c r="E770" s="146"/>
      <c r="F770" s="146"/>
      <c r="G770" s="146"/>
      <c r="H770" s="146"/>
      <c r="I770" s="146"/>
      <c r="J770" s="146"/>
    </row>
    <row r="771" spans="1:10" s="1" customFormat="1" ht="9.9499999999999993" customHeight="1" x14ac:dyDescent="0.2">
      <c r="A771" s="146"/>
      <c r="B771" s="146"/>
      <c r="C771" s="146"/>
      <c r="D771" s="146"/>
      <c r="E771" s="146"/>
      <c r="F771" s="146"/>
      <c r="G771" s="146"/>
      <c r="H771" s="146"/>
      <c r="I771" s="146"/>
      <c r="J771" s="146"/>
    </row>
    <row r="772" spans="1:10" s="1" customFormat="1" ht="9.9499999999999993" customHeight="1" x14ac:dyDescent="0.2">
      <c r="A772" s="146"/>
      <c r="B772" s="146"/>
      <c r="C772" s="146"/>
      <c r="D772" s="146"/>
      <c r="E772" s="146"/>
      <c r="F772" s="146"/>
      <c r="G772" s="146"/>
      <c r="H772" s="146"/>
      <c r="I772" s="146"/>
      <c r="J772" s="146"/>
    </row>
    <row r="773" spans="1:10" s="1" customFormat="1" ht="9.9499999999999993" customHeight="1" x14ac:dyDescent="0.2">
      <c r="A773" s="146"/>
      <c r="B773" s="146"/>
      <c r="C773" s="146"/>
      <c r="D773" s="146"/>
      <c r="E773" s="146"/>
      <c r="F773" s="146"/>
      <c r="G773" s="146"/>
      <c r="H773" s="146"/>
      <c r="I773" s="146"/>
      <c r="J773" s="146"/>
    </row>
    <row r="774" spans="1:10" s="1" customFormat="1" ht="9.9499999999999993" customHeight="1" x14ac:dyDescent="0.2">
      <c r="A774" s="146"/>
      <c r="B774" s="146"/>
      <c r="C774" s="146"/>
      <c r="D774" s="146"/>
      <c r="E774" s="146"/>
      <c r="F774" s="146"/>
      <c r="G774" s="146"/>
      <c r="H774" s="146"/>
      <c r="I774" s="146"/>
      <c r="J774" s="146"/>
    </row>
    <row r="775" spans="1:10" s="1" customFormat="1" ht="9.9499999999999993" customHeight="1" x14ac:dyDescent="0.2">
      <c r="A775" s="146"/>
      <c r="B775" s="146"/>
      <c r="C775" s="146"/>
      <c r="D775" s="146"/>
      <c r="E775" s="146"/>
      <c r="F775" s="146"/>
      <c r="G775" s="146"/>
      <c r="H775" s="146"/>
      <c r="I775" s="146"/>
      <c r="J775" s="146"/>
    </row>
    <row r="776" spans="1:10" s="1" customFormat="1" ht="9.9499999999999993" customHeight="1" x14ac:dyDescent="0.2">
      <c r="A776" s="146"/>
      <c r="B776" s="146"/>
      <c r="C776" s="146"/>
      <c r="D776" s="146"/>
      <c r="E776" s="146"/>
      <c r="F776" s="146"/>
      <c r="G776" s="146"/>
      <c r="H776" s="146"/>
      <c r="I776" s="146"/>
      <c r="J776" s="146"/>
    </row>
    <row r="777" spans="1:10" s="1" customFormat="1" ht="9.9499999999999993" customHeight="1" x14ac:dyDescent="0.2">
      <c r="A777" s="146"/>
      <c r="B777" s="146"/>
      <c r="C777" s="146"/>
      <c r="D777" s="146"/>
      <c r="E777" s="146"/>
      <c r="F777" s="146"/>
      <c r="G777" s="146"/>
      <c r="H777" s="146"/>
      <c r="I777" s="146"/>
      <c r="J777" s="146"/>
    </row>
    <row r="778" spans="1:10" s="1" customFormat="1" ht="9.9499999999999993" customHeight="1" x14ac:dyDescent="0.2">
      <c r="A778" s="146"/>
      <c r="B778" s="146"/>
      <c r="C778" s="146"/>
      <c r="D778" s="146"/>
      <c r="E778" s="146"/>
      <c r="F778" s="146"/>
      <c r="G778" s="146"/>
      <c r="H778" s="146"/>
      <c r="I778" s="146"/>
      <c r="J778" s="146"/>
    </row>
    <row r="779" spans="1:10" s="1" customFormat="1" ht="9.9499999999999993" customHeight="1" x14ac:dyDescent="0.2">
      <c r="A779" s="146"/>
      <c r="B779" s="146"/>
      <c r="C779" s="146"/>
      <c r="D779" s="146"/>
      <c r="E779" s="146"/>
      <c r="F779" s="146"/>
      <c r="G779" s="146"/>
      <c r="H779" s="146"/>
      <c r="I779" s="146"/>
      <c r="J779" s="146"/>
    </row>
    <row r="780" spans="1:10" s="1" customFormat="1" ht="9.9499999999999993" customHeight="1" x14ac:dyDescent="0.2">
      <c r="A780" s="146"/>
      <c r="B780" s="146"/>
      <c r="C780" s="146"/>
      <c r="D780" s="146"/>
      <c r="E780" s="146"/>
      <c r="F780" s="146"/>
      <c r="G780" s="146"/>
      <c r="H780" s="146"/>
      <c r="I780" s="146"/>
      <c r="J780" s="146"/>
    </row>
    <row r="781" spans="1:10" s="1" customFormat="1" ht="9.9499999999999993" customHeight="1" x14ac:dyDescent="0.2">
      <c r="A781" s="146"/>
      <c r="B781" s="146"/>
      <c r="C781" s="146"/>
      <c r="D781" s="146"/>
      <c r="E781" s="146"/>
      <c r="F781" s="146"/>
      <c r="G781" s="146"/>
      <c r="H781" s="146"/>
      <c r="I781" s="146"/>
      <c r="J781" s="146"/>
    </row>
    <row r="782" spans="1:10" s="1" customFormat="1" ht="9.9499999999999993" customHeight="1" x14ac:dyDescent="0.2">
      <c r="A782" s="146"/>
      <c r="B782" s="146"/>
      <c r="C782" s="146"/>
      <c r="D782" s="146"/>
      <c r="E782" s="146"/>
      <c r="F782" s="146"/>
      <c r="G782" s="146"/>
      <c r="H782" s="146"/>
      <c r="I782" s="146"/>
      <c r="J782" s="146"/>
    </row>
    <row r="783" spans="1:10" s="1" customFormat="1" ht="9.9499999999999993" customHeight="1" x14ac:dyDescent="0.2">
      <c r="A783" s="146"/>
      <c r="B783" s="146"/>
      <c r="C783" s="146"/>
      <c r="D783" s="146"/>
      <c r="E783" s="146"/>
      <c r="F783" s="146"/>
      <c r="G783" s="146"/>
      <c r="H783" s="146"/>
      <c r="I783" s="146"/>
      <c r="J783" s="146"/>
    </row>
    <row r="784" spans="1:10" s="1" customFormat="1" ht="9.9499999999999993" customHeight="1" x14ac:dyDescent="0.2">
      <c r="A784" s="146"/>
      <c r="B784" s="146"/>
      <c r="C784" s="146"/>
      <c r="D784" s="146"/>
      <c r="E784" s="146"/>
      <c r="F784" s="146"/>
      <c r="G784" s="146"/>
      <c r="H784" s="146"/>
      <c r="I784" s="146"/>
      <c r="J784" s="146"/>
    </row>
    <row r="785" spans="1:10" s="1" customFormat="1" ht="9.9499999999999993" customHeight="1" x14ac:dyDescent="0.2">
      <c r="A785" s="146"/>
      <c r="B785" s="146"/>
      <c r="C785" s="146"/>
      <c r="D785" s="146"/>
      <c r="E785" s="146"/>
      <c r="F785" s="146"/>
      <c r="G785" s="146"/>
      <c r="H785" s="146"/>
      <c r="I785" s="146"/>
      <c r="J785" s="146"/>
    </row>
    <row r="786" spans="1:10" s="1" customFormat="1" ht="9.9499999999999993" customHeight="1" x14ac:dyDescent="0.2">
      <c r="A786" s="146"/>
      <c r="B786" s="146"/>
      <c r="C786" s="146"/>
      <c r="D786" s="146"/>
      <c r="E786" s="146"/>
      <c r="F786" s="146"/>
      <c r="G786" s="146"/>
      <c r="H786" s="146"/>
      <c r="I786" s="146"/>
      <c r="J786" s="146"/>
    </row>
    <row r="787" spans="1:10" s="1" customFormat="1" ht="9.9499999999999993" customHeight="1" x14ac:dyDescent="0.2">
      <c r="A787" s="146"/>
      <c r="B787" s="146"/>
      <c r="C787" s="146"/>
      <c r="D787" s="146"/>
      <c r="E787" s="146"/>
      <c r="F787" s="146"/>
      <c r="G787" s="146"/>
      <c r="H787" s="146"/>
      <c r="I787" s="146"/>
      <c r="J787" s="146"/>
    </row>
    <row r="788" spans="1:10" s="1" customFormat="1" ht="9.9499999999999993" customHeight="1" x14ac:dyDescent="0.2">
      <c r="A788" s="146"/>
      <c r="B788" s="146"/>
      <c r="C788" s="146"/>
      <c r="D788" s="146"/>
      <c r="E788" s="146"/>
      <c r="F788" s="146"/>
      <c r="G788" s="146"/>
      <c r="H788" s="146"/>
      <c r="I788" s="146"/>
      <c r="J788" s="146"/>
    </row>
    <row r="789" spans="1:10" s="1" customFormat="1" ht="9.9499999999999993" customHeight="1" x14ac:dyDescent="0.2">
      <c r="A789" s="146"/>
      <c r="B789" s="146"/>
      <c r="C789" s="146"/>
      <c r="D789" s="146"/>
      <c r="E789" s="146"/>
      <c r="F789" s="146"/>
      <c r="G789" s="146"/>
      <c r="H789" s="146"/>
      <c r="I789" s="146"/>
      <c r="J789" s="146"/>
    </row>
    <row r="790" spans="1:10" s="1" customFormat="1" ht="9.9499999999999993" customHeight="1" x14ac:dyDescent="0.2">
      <c r="A790" s="146"/>
      <c r="B790" s="146"/>
      <c r="C790" s="146"/>
      <c r="D790" s="146"/>
      <c r="E790" s="146"/>
      <c r="F790" s="146"/>
      <c r="G790" s="146"/>
      <c r="H790" s="146"/>
      <c r="I790" s="146"/>
      <c r="J790" s="146"/>
    </row>
    <row r="791" spans="1:10" s="1" customFormat="1" ht="9.9499999999999993" customHeight="1" x14ac:dyDescent="0.2">
      <c r="A791" s="146"/>
      <c r="B791" s="146"/>
      <c r="C791" s="146"/>
      <c r="D791" s="146"/>
      <c r="E791" s="146"/>
      <c r="F791" s="146"/>
      <c r="G791" s="146"/>
      <c r="H791" s="146"/>
      <c r="I791" s="146"/>
      <c r="J791" s="146"/>
    </row>
    <row r="792" spans="1:10" s="1" customFormat="1" ht="9.9499999999999993" customHeight="1" x14ac:dyDescent="0.2">
      <c r="A792" s="146"/>
      <c r="B792" s="146"/>
      <c r="C792" s="146"/>
      <c r="D792" s="146"/>
      <c r="E792" s="146"/>
      <c r="F792" s="146"/>
      <c r="G792" s="146"/>
      <c r="H792" s="146"/>
      <c r="I792" s="146"/>
      <c r="J792" s="146"/>
    </row>
    <row r="793" spans="1:10" s="1" customFormat="1" ht="9.9499999999999993" customHeight="1" x14ac:dyDescent="0.2">
      <c r="A793" s="146"/>
      <c r="B793" s="146"/>
      <c r="C793" s="146"/>
      <c r="D793" s="146"/>
      <c r="E793" s="146"/>
      <c r="F793" s="146"/>
      <c r="G793" s="146"/>
      <c r="H793" s="146"/>
      <c r="I793" s="146"/>
      <c r="J793" s="146"/>
    </row>
    <row r="794" spans="1:10" s="1" customFormat="1" ht="9.9499999999999993" customHeight="1" x14ac:dyDescent="0.2">
      <c r="A794" s="146"/>
      <c r="B794" s="146"/>
      <c r="C794" s="146"/>
      <c r="D794" s="146"/>
      <c r="E794" s="146"/>
      <c r="F794" s="146"/>
      <c r="G794" s="146"/>
      <c r="H794" s="146"/>
      <c r="I794" s="146"/>
      <c r="J794" s="146"/>
    </row>
    <row r="795" spans="1:10" s="1" customFormat="1" ht="9.9499999999999993" customHeight="1" x14ac:dyDescent="0.2">
      <c r="A795" s="146"/>
      <c r="B795" s="146"/>
      <c r="C795" s="146"/>
      <c r="D795" s="146"/>
      <c r="E795" s="146"/>
      <c r="F795" s="146"/>
      <c r="G795" s="146"/>
      <c r="H795" s="146"/>
      <c r="I795" s="146"/>
      <c r="J795" s="146"/>
    </row>
    <row r="796" spans="1:10" s="1" customFormat="1" ht="9.9499999999999993" customHeight="1" x14ac:dyDescent="0.2">
      <c r="A796" s="146"/>
      <c r="B796" s="146"/>
      <c r="C796" s="146"/>
      <c r="D796" s="146"/>
      <c r="E796" s="146"/>
      <c r="F796" s="146"/>
      <c r="G796" s="146"/>
      <c r="H796" s="146"/>
      <c r="I796" s="146"/>
      <c r="J796" s="146"/>
    </row>
    <row r="797" spans="1:10" s="1" customFormat="1" ht="9.9499999999999993" customHeight="1" x14ac:dyDescent="0.2">
      <c r="A797" s="146"/>
      <c r="B797" s="146"/>
      <c r="C797" s="146"/>
      <c r="D797" s="146"/>
      <c r="E797" s="146"/>
      <c r="F797" s="146"/>
      <c r="G797" s="146"/>
      <c r="H797" s="146"/>
      <c r="I797" s="146"/>
      <c r="J797" s="146"/>
    </row>
    <row r="798" spans="1:10" s="1" customFormat="1" ht="9.9499999999999993" customHeight="1" x14ac:dyDescent="0.2">
      <c r="A798" s="146"/>
      <c r="B798" s="146"/>
      <c r="C798" s="146"/>
      <c r="D798" s="146"/>
      <c r="E798" s="146"/>
      <c r="F798" s="146"/>
      <c r="G798" s="146"/>
      <c r="H798" s="146"/>
      <c r="I798" s="146"/>
      <c r="J798" s="146"/>
    </row>
    <row r="799" spans="1:10" s="1" customFormat="1" ht="9.9499999999999993" customHeight="1" x14ac:dyDescent="0.2">
      <c r="A799" s="146"/>
      <c r="B799" s="146"/>
      <c r="C799" s="146"/>
      <c r="D799" s="146"/>
      <c r="E799" s="146"/>
      <c r="F799" s="146"/>
      <c r="G799" s="146"/>
      <c r="H799" s="146"/>
      <c r="I799" s="146"/>
      <c r="J799" s="146"/>
    </row>
    <row r="800" spans="1:10" s="1" customFormat="1" ht="9.9499999999999993" customHeight="1" x14ac:dyDescent="0.2">
      <c r="A800" s="146"/>
      <c r="B800" s="146"/>
      <c r="C800" s="146"/>
      <c r="D800" s="146"/>
      <c r="E800" s="146"/>
      <c r="F800" s="146"/>
      <c r="G800" s="146"/>
      <c r="H800" s="146"/>
      <c r="I800" s="146"/>
      <c r="J800" s="146"/>
    </row>
    <row r="801" spans="1:10" s="1" customFormat="1" ht="9.9499999999999993" customHeight="1" x14ac:dyDescent="0.2">
      <c r="A801" s="146"/>
      <c r="B801" s="146"/>
      <c r="C801" s="146"/>
      <c r="D801" s="146"/>
      <c r="E801" s="146"/>
      <c r="F801" s="146"/>
      <c r="G801" s="146"/>
      <c r="H801" s="146"/>
      <c r="I801" s="146"/>
      <c r="J801" s="146"/>
    </row>
    <row r="802" spans="1:10" s="1" customFormat="1" ht="9.9499999999999993" customHeight="1" x14ac:dyDescent="0.2">
      <c r="A802" s="146"/>
      <c r="B802" s="146"/>
      <c r="C802" s="146"/>
      <c r="D802" s="146"/>
      <c r="E802" s="146"/>
      <c r="F802" s="146"/>
      <c r="G802" s="146"/>
      <c r="H802" s="146"/>
      <c r="I802" s="146"/>
      <c r="J802" s="146"/>
    </row>
    <row r="803" spans="1:10" s="1" customFormat="1" ht="9.9499999999999993" customHeight="1" x14ac:dyDescent="0.2">
      <c r="A803" s="146"/>
      <c r="B803" s="146"/>
      <c r="C803" s="146"/>
      <c r="D803" s="146"/>
      <c r="E803" s="146"/>
      <c r="F803" s="146"/>
      <c r="G803" s="146"/>
      <c r="H803" s="146"/>
      <c r="I803" s="146"/>
      <c r="J803" s="146"/>
    </row>
    <row r="804" spans="1:10" s="1" customFormat="1" ht="9.9499999999999993" customHeight="1" x14ac:dyDescent="0.2">
      <c r="A804" s="146"/>
      <c r="B804" s="146"/>
      <c r="C804" s="146"/>
      <c r="D804" s="146"/>
      <c r="E804" s="146"/>
      <c r="F804" s="146"/>
      <c r="G804" s="146"/>
      <c r="H804" s="146"/>
      <c r="I804" s="146"/>
      <c r="J804" s="146"/>
    </row>
    <row r="805" spans="1:10" s="1" customFormat="1" ht="9.9499999999999993" customHeight="1" x14ac:dyDescent="0.2">
      <c r="A805" s="146"/>
      <c r="B805" s="146"/>
      <c r="C805" s="146"/>
      <c r="D805" s="146"/>
      <c r="E805" s="146"/>
      <c r="F805" s="146"/>
      <c r="G805" s="146"/>
      <c r="H805" s="146"/>
      <c r="I805" s="146"/>
      <c r="J805" s="146"/>
    </row>
    <row r="806" spans="1:10" s="1" customFormat="1" ht="9.9499999999999993" customHeight="1" x14ac:dyDescent="0.2">
      <c r="A806" s="146"/>
      <c r="B806" s="146"/>
      <c r="C806" s="146"/>
      <c r="D806" s="146"/>
      <c r="E806" s="146"/>
      <c r="F806" s="146"/>
      <c r="G806" s="146"/>
      <c r="H806" s="146"/>
      <c r="I806" s="146"/>
      <c r="J806" s="146"/>
    </row>
    <row r="807" spans="1:10" s="1" customFormat="1" ht="9.9499999999999993" customHeight="1" x14ac:dyDescent="0.2">
      <c r="A807" s="146"/>
      <c r="B807" s="146"/>
      <c r="C807" s="146"/>
      <c r="D807" s="146"/>
      <c r="E807" s="146"/>
      <c r="F807" s="146"/>
      <c r="G807" s="146"/>
      <c r="H807" s="146"/>
      <c r="I807" s="146"/>
      <c r="J807" s="146"/>
    </row>
    <row r="808" spans="1:10" s="1" customFormat="1" ht="9.9499999999999993" customHeight="1" x14ac:dyDescent="0.2">
      <c r="A808" s="146"/>
      <c r="B808" s="146"/>
      <c r="C808" s="146"/>
      <c r="D808" s="146"/>
      <c r="E808" s="146"/>
      <c r="F808" s="146"/>
      <c r="G808" s="146"/>
      <c r="H808" s="146"/>
      <c r="I808" s="146"/>
      <c r="J808" s="146"/>
    </row>
    <row r="809" spans="1:10" s="1" customFormat="1" ht="9.9499999999999993" customHeight="1" x14ac:dyDescent="0.2">
      <c r="A809" s="146"/>
      <c r="B809" s="146"/>
      <c r="C809" s="146"/>
      <c r="D809" s="146"/>
      <c r="E809" s="146"/>
      <c r="F809" s="146"/>
      <c r="G809" s="146"/>
      <c r="H809" s="146"/>
      <c r="I809" s="146"/>
      <c r="J809" s="146"/>
    </row>
    <row r="810" spans="1:10" s="1" customFormat="1" ht="9.9499999999999993" customHeight="1" x14ac:dyDescent="0.2">
      <c r="A810" s="146"/>
      <c r="B810" s="146"/>
      <c r="C810" s="146"/>
      <c r="D810" s="146"/>
      <c r="E810" s="146"/>
      <c r="F810" s="146"/>
      <c r="G810" s="146"/>
      <c r="H810" s="146"/>
      <c r="I810" s="146"/>
      <c r="J810" s="146"/>
    </row>
    <row r="811" spans="1:10" s="1" customFormat="1" ht="9.9499999999999993" customHeight="1" x14ac:dyDescent="0.2">
      <c r="A811" s="146"/>
      <c r="B811" s="146"/>
      <c r="C811" s="146"/>
      <c r="D811" s="146"/>
      <c r="E811" s="146"/>
      <c r="F811" s="146"/>
      <c r="G811" s="146"/>
      <c r="H811" s="146"/>
      <c r="I811" s="146"/>
      <c r="J811" s="146"/>
    </row>
    <row r="812" spans="1:10" s="1" customFormat="1" ht="9.9499999999999993" customHeight="1" x14ac:dyDescent="0.2">
      <c r="A812" s="146"/>
      <c r="B812" s="146"/>
      <c r="C812" s="146"/>
      <c r="D812" s="146"/>
      <c r="E812" s="146"/>
      <c r="F812" s="146"/>
      <c r="G812" s="146"/>
      <c r="H812" s="146"/>
      <c r="I812" s="146"/>
      <c r="J812" s="146"/>
    </row>
    <row r="813" spans="1:10" s="1" customFormat="1" ht="9.9499999999999993" customHeight="1" x14ac:dyDescent="0.2">
      <c r="A813" s="146"/>
      <c r="B813" s="146"/>
      <c r="C813" s="146"/>
      <c r="D813" s="146"/>
      <c r="E813" s="146"/>
      <c r="F813" s="146"/>
      <c r="G813" s="146"/>
      <c r="H813" s="146"/>
      <c r="I813" s="146"/>
      <c r="J813" s="146"/>
    </row>
    <row r="814" spans="1:10" s="1" customFormat="1" ht="9.9499999999999993" customHeight="1" x14ac:dyDescent="0.2">
      <c r="A814" s="146"/>
      <c r="B814" s="146"/>
      <c r="C814" s="146"/>
      <c r="D814" s="146"/>
      <c r="E814" s="146"/>
      <c r="F814" s="146"/>
      <c r="G814" s="146"/>
      <c r="H814" s="146"/>
      <c r="I814" s="146"/>
      <c r="J814" s="146"/>
    </row>
    <row r="815" spans="1:10" s="1" customFormat="1" ht="9.9499999999999993" customHeight="1" x14ac:dyDescent="0.2">
      <c r="A815" s="146"/>
      <c r="B815" s="146"/>
      <c r="C815" s="146"/>
      <c r="D815" s="146"/>
      <c r="E815" s="146"/>
      <c r="F815" s="146"/>
      <c r="G815" s="146"/>
      <c r="H815" s="146"/>
      <c r="I815" s="146"/>
      <c r="J815" s="146"/>
    </row>
    <row r="816" spans="1:10" s="1" customFormat="1" ht="9.9499999999999993" customHeight="1" x14ac:dyDescent="0.2">
      <c r="A816" s="146"/>
      <c r="B816" s="146"/>
      <c r="C816" s="146"/>
      <c r="D816" s="146"/>
      <c r="E816" s="146"/>
      <c r="F816" s="146"/>
      <c r="G816" s="146"/>
      <c r="H816" s="146"/>
      <c r="I816" s="146"/>
      <c r="J816" s="146"/>
    </row>
    <row r="817" spans="1:10" s="1" customFormat="1" ht="9.9499999999999993" customHeight="1" x14ac:dyDescent="0.2">
      <c r="A817" s="146"/>
      <c r="B817" s="146"/>
      <c r="C817" s="146"/>
      <c r="D817" s="146"/>
      <c r="E817" s="146"/>
      <c r="F817" s="146"/>
      <c r="G817" s="146"/>
      <c r="H817" s="146"/>
      <c r="I817" s="146"/>
      <c r="J817" s="146"/>
    </row>
    <row r="818" spans="1:10" s="1" customFormat="1" ht="9.9499999999999993" customHeight="1" x14ac:dyDescent="0.2">
      <c r="A818" s="146"/>
      <c r="B818" s="146"/>
      <c r="C818" s="146"/>
      <c r="D818" s="146"/>
      <c r="E818" s="146"/>
      <c r="F818" s="146"/>
      <c r="G818" s="146"/>
      <c r="H818" s="146"/>
      <c r="I818" s="146"/>
      <c r="J818" s="146"/>
    </row>
    <row r="819" spans="1:10" s="1" customFormat="1" ht="9.9499999999999993" customHeight="1" x14ac:dyDescent="0.2">
      <c r="A819" s="146"/>
      <c r="B819" s="146"/>
      <c r="C819" s="146"/>
      <c r="D819" s="146"/>
      <c r="E819" s="146"/>
      <c r="F819" s="146"/>
      <c r="G819" s="146"/>
      <c r="H819" s="146"/>
      <c r="I819" s="146"/>
      <c r="J819" s="146"/>
    </row>
    <row r="820" spans="1:10" s="1" customFormat="1" ht="9.9499999999999993" customHeight="1" x14ac:dyDescent="0.2">
      <c r="A820" s="146"/>
      <c r="B820" s="146"/>
      <c r="C820" s="146"/>
      <c r="D820" s="146"/>
      <c r="E820" s="146"/>
      <c r="F820" s="146"/>
      <c r="G820" s="146"/>
      <c r="H820" s="146"/>
      <c r="I820" s="146"/>
      <c r="J820" s="146"/>
    </row>
    <row r="821" spans="1:10" s="1" customFormat="1" ht="9.9499999999999993" customHeight="1" x14ac:dyDescent="0.2">
      <c r="A821" s="146"/>
      <c r="B821" s="146"/>
      <c r="C821" s="146"/>
      <c r="D821" s="146"/>
      <c r="E821" s="146"/>
      <c r="F821" s="146"/>
      <c r="G821" s="146"/>
      <c r="H821" s="146"/>
      <c r="I821" s="146"/>
      <c r="J821" s="146"/>
    </row>
    <row r="822" spans="1:10" s="1" customFormat="1" ht="9.9499999999999993" customHeight="1" x14ac:dyDescent="0.2">
      <c r="A822" s="146"/>
      <c r="B822" s="146"/>
      <c r="C822" s="146"/>
      <c r="D822" s="146"/>
      <c r="E822" s="146"/>
      <c r="F822" s="146"/>
      <c r="G822" s="146"/>
      <c r="H822" s="146"/>
      <c r="I822" s="146"/>
      <c r="J822" s="146"/>
    </row>
    <row r="823" spans="1:10" s="1" customFormat="1" ht="9.9499999999999993" customHeight="1" x14ac:dyDescent="0.2">
      <c r="A823" s="146"/>
      <c r="B823" s="146"/>
      <c r="C823" s="146"/>
      <c r="D823" s="146"/>
      <c r="E823" s="146"/>
      <c r="F823" s="146"/>
      <c r="G823" s="146"/>
      <c r="H823" s="146"/>
      <c r="I823" s="146"/>
      <c r="J823" s="146"/>
    </row>
    <row r="824" spans="1:10" s="1" customFormat="1" ht="9.9499999999999993" customHeight="1" x14ac:dyDescent="0.2">
      <c r="A824" s="146"/>
      <c r="B824" s="146"/>
      <c r="C824" s="146"/>
      <c r="D824" s="146"/>
      <c r="E824" s="146"/>
      <c r="F824" s="146"/>
      <c r="G824" s="146"/>
      <c r="H824" s="146"/>
      <c r="I824" s="146"/>
      <c r="J824" s="146"/>
    </row>
    <row r="825" spans="1:10" s="1" customFormat="1" ht="9.9499999999999993" customHeight="1" x14ac:dyDescent="0.2">
      <c r="A825" s="146"/>
      <c r="B825" s="146"/>
      <c r="C825" s="146"/>
      <c r="D825" s="146"/>
      <c r="E825" s="146"/>
      <c r="F825" s="146"/>
      <c r="G825" s="146"/>
      <c r="H825" s="146"/>
      <c r="I825" s="146"/>
      <c r="J825" s="146"/>
    </row>
    <row r="826" spans="1:10" s="1" customFormat="1" ht="9.9499999999999993" customHeight="1" x14ac:dyDescent="0.2">
      <c r="A826" s="146"/>
      <c r="B826" s="146"/>
      <c r="C826" s="146"/>
      <c r="D826" s="146"/>
      <c r="E826" s="146"/>
      <c r="F826" s="146"/>
      <c r="G826" s="146"/>
      <c r="H826" s="146"/>
      <c r="I826" s="146"/>
      <c r="J826" s="146"/>
    </row>
    <row r="827" spans="1:10" s="1" customFormat="1" ht="9.9499999999999993" customHeight="1" x14ac:dyDescent="0.2">
      <c r="A827" s="146"/>
      <c r="B827" s="146"/>
      <c r="C827" s="146"/>
      <c r="D827" s="146"/>
      <c r="E827" s="146"/>
      <c r="F827" s="146"/>
      <c r="G827" s="146"/>
      <c r="H827" s="146"/>
      <c r="I827" s="146"/>
      <c r="J827" s="146"/>
    </row>
    <row r="828" spans="1:10" s="1" customFormat="1" ht="9.9499999999999993" customHeight="1" x14ac:dyDescent="0.2">
      <c r="A828" s="146"/>
      <c r="B828" s="146"/>
      <c r="C828" s="146"/>
      <c r="D828" s="146"/>
      <c r="E828" s="146"/>
      <c r="F828" s="146"/>
      <c r="G828" s="146"/>
      <c r="H828" s="146"/>
      <c r="I828" s="146"/>
      <c r="J828" s="146"/>
    </row>
    <row r="829" spans="1:10" s="1" customFormat="1" ht="9.9499999999999993" customHeight="1" x14ac:dyDescent="0.2">
      <c r="A829" s="146"/>
      <c r="B829" s="146"/>
      <c r="C829" s="146"/>
      <c r="D829" s="146"/>
      <c r="E829" s="146"/>
      <c r="F829" s="146"/>
      <c r="G829" s="146"/>
      <c r="H829" s="146"/>
      <c r="I829" s="146"/>
      <c r="J829" s="146"/>
    </row>
    <row r="830" spans="1:10" s="1" customFormat="1" ht="9.9499999999999993" customHeight="1" x14ac:dyDescent="0.2">
      <c r="A830" s="146"/>
      <c r="B830" s="146"/>
      <c r="C830" s="146"/>
      <c r="D830" s="146"/>
      <c r="E830" s="146"/>
      <c r="F830" s="146"/>
      <c r="G830" s="146"/>
      <c r="H830" s="146"/>
      <c r="I830" s="146"/>
      <c r="J830" s="146"/>
    </row>
    <row r="831" spans="1:10" s="1" customFormat="1" ht="9.9499999999999993" customHeight="1" x14ac:dyDescent="0.2">
      <c r="A831" s="146"/>
      <c r="B831" s="146"/>
      <c r="C831" s="146"/>
      <c r="D831" s="146"/>
      <c r="E831" s="146"/>
      <c r="F831" s="146"/>
      <c r="G831" s="146"/>
      <c r="H831" s="146"/>
      <c r="I831" s="146"/>
      <c r="J831" s="146"/>
    </row>
    <row r="832" spans="1:10" s="1" customFormat="1" ht="9.9499999999999993" customHeight="1" x14ac:dyDescent="0.2">
      <c r="A832" s="146"/>
      <c r="B832" s="146"/>
      <c r="C832" s="146"/>
      <c r="D832" s="146"/>
      <c r="E832" s="146"/>
      <c r="F832" s="146"/>
      <c r="G832" s="146"/>
      <c r="H832" s="146"/>
      <c r="I832" s="146"/>
      <c r="J832" s="146"/>
    </row>
    <row r="833" spans="1:10" s="1" customFormat="1" ht="9.9499999999999993" customHeight="1" x14ac:dyDescent="0.2">
      <c r="A833" s="146"/>
      <c r="B833" s="146"/>
      <c r="C833" s="146"/>
      <c r="D833" s="146"/>
      <c r="E833" s="146"/>
      <c r="F833" s="146"/>
      <c r="G833" s="146"/>
      <c r="H833" s="146"/>
      <c r="I833" s="146"/>
      <c r="J833" s="146"/>
    </row>
    <row r="834" spans="1:10" s="1" customFormat="1" ht="9.9499999999999993" customHeight="1" x14ac:dyDescent="0.2">
      <c r="A834" s="146"/>
      <c r="B834" s="146"/>
      <c r="C834" s="146"/>
      <c r="D834" s="146"/>
      <c r="E834" s="146"/>
      <c r="F834" s="146"/>
      <c r="G834" s="146"/>
      <c r="H834" s="146"/>
      <c r="I834" s="146"/>
      <c r="J834" s="146"/>
    </row>
    <row r="835" spans="1:10" s="1" customFormat="1" ht="9.9499999999999993" customHeight="1" x14ac:dyDescent="0.2">
      <c r="A835" s="146"/>
      <c r="B835" s="146"/>
      <c r="C835" s="146"/>
      <c r="D835" s="146"/>
      <c r="E835" s="146"/>
      <c r="F835" s="146"/>
      <c r="G835" s="146"/>
      <c r="H835" s="146"/>
      <c r="I835" s="146"/>
      <c r="J835" s="146"/>
    </row>
    <row r="836" spans="1:10" s="1" customFormat="1" ht="9.9499999999999993" customHeight="1" x14ac:dyDescent="0.2">
      <c r="A836" s="146"/>
      <c r="B836" s="146"/>
      <c r="C836" s="146"/>
      <c r="D836" s="146"/>
      <c r="E836" s="146"/>
      <c r="F836" s="146"/>
      <c r="G836" s="146"/>
      <c r="H836" s="146"/>
      <c r="I836" s="146"/>
      <c r="J836" s="146"/>
    </row>
    <row r="837" spans="1:10" s="1" customFormat="1" ht="9.9499999999999993" customHeight="1" x14ac:dyDescent="0.2">
      <c r="A837" s="146"/>
      <c r="B837" s="146"/>
      <c r="C837" s="146"/>
      <c r="D837" s="146"/>
      <c r="E837" s="146"/>
      <c r="F837" s="146"/>
      <c r="G837" s="146"/>
      <c r="H837" s="146"/>
      <c r="I837" s="146"/>
      <c r="J837" s="146"/>
    </row>
    <row r="838" spans="1:10" s="1" customFormat="1" ht="9.9499999999999993" customHeight="1" x14ac:dyDescent="0.2">
      <c r="A838" s="146"/>
      <c r="B838" s="146"/>
      <c r="C838" s="146"/>
      <c r="D838" s="146"/>
      <c r="E838" s="146"/>
      <c r="F838" s="146"/>
      <c r="G838" s="146"/>
      <c r="H838" s="146"/>
      <c r="I838" s="146"/>
      <c r="J838" s="146"/>
    </row>
    <row r="839" spans="1:10" s="1" customFormat="1" ht="9.9499999999999993" customHeight="1" x14ac:dyDescent="0.2">
      <c r="A839" s="146"/>
      <c r="B839" s="146"/>
      <c r="C839" s="146"/>
      <c r="D839" s="146"/>
      <c r="E839" s="146"/>
      <c r="F839" s="146"/>
      <c r="G839" s="146"/>
      <c r="H839" s="146"/>
      <c r="I839" s="146"/>
      <c r="J839" s="146"/>
    </row>
    <row r="840" spans="1:10" s="1" customFormat="1" ht="9.9499999999999993" customHeight="1" x14ac:dyDescent="0.2">
      <c r="A840" s="146"/>
      <c r="B840" s="146"/>
      <c r="C840" s="146"/>
      <c r="D840" s="146"/>
      <c r="E840" s="146"/>
      <c r="F840" s="146"/>
      <c r="G840" s="146"/>
      <c r="H840" s="146"/>
      <c r="I840" s="146"/>
      <c r="J840" s="146"/>
    </row>
    <row r="841" spans="1:10" s="1" customFormat="1" ht="9.9499999999999993" customHeight="1" x14ac:dyDescent="0.2">
      <c r="A841" s="146"/>
      <c r="B841" s="146"/>
      <c r="C841" s="146"/>
      <c r="D841" s="146"/>
      <c r="E841" s="146"/>
      <c r="F841" s="146"/>
      <c r="G841" s="146"/>
      <c r="H841" s="146"/>
      <c r="I841" s="146"/>
      <c r="J841" s="146"/>
    </row>
    <row r="842" spans="1:10" s="1" customFormat="1" ht="9.9499999999999993" customHeight="1" x14ac:dyDescent="0.2">
      <c r="A842" s="146"/>
      <c r="B842" s="146"/>
      <c r="C842" s="146"/>
      <c r="D842" s="146"/>
      <c r="E842" s="146"/>
      <c r="F842" s="146"/>
      <c r="G842" s="146"/>
      <c r="H842" s="146"/>
      <c r="I842" s="146"/>
      <c r="J842" s="146"/>
    </row>
    <row r="843" spans="1:10" s="1" customFormat="1" ht="9.9499999999999993" customHeight="1" x14ac:dyDescent="0.2">
      <c r="A843" s="146"/>
      <c r="B843" s="146"/>
      <c r="C843" s="146"/>
      <c r="D843" s="146"/>
      <c r="E843" s="146"/>
      <c r="F843" s="146"/>
      <c r="G843" s="146"/>
      <c r="H843" s="146"/>
      <c r="I843" s="146"/>
      <c r="J843" s="146"/>
    </row>
    <row r="844" spans="1:10" s="1" customFormat="1" ht="9.9499999999999993" customHeight="1" x14ac:dyDescent="0.2">
      <c r="A844" s="146"/>
      <c r="B844" s="146"/>
      <c r="C844" s="146"/>
      <c r="D844" s="146"/>
      <c r="E844" s="146"/>
      <c r="F844" s="146"/>
      <c r="G844" s="146"/>
      <c r="H844" s="146"/>
      <c r="I844" s="146"/>
      <c r="J844" s="146"/>
    </row>
    <row r="845" spans="1:10" s="1" customFormat="1" ht="9.9499999999999993" customHeight="1" x14ac:dyDescent="0.2">
      <c r="A845" s="146"/>
      <c r="B845" s="146"/>
      <c r="C845" s="146"/>
      <c r="D845" s="146"/>
      <c r="E845" s="146"/>
      <c r="F845" s="146"/>
      <c r="G845" s="146"/>
      <c r="H845" s="146"/>
      <c r="I845" s="146"/>
      <c r="J845" s="146"/>
    </row>
    <row r="846" spans="1:10" s="1" customFormat="1" ht="9.9499999999999993" customHeight="1" x14ac:dyDescent="0.2">
      <c r="A846" s="146"/>
      <c r="B846" s="146"/>
      <c r="C846" s="146"/>
      <c r="D846" s="146"/>
      <c r="E846" s="146"/>
      <c r="F846" s="146"/>
      <c r="G846" s="146"/>
      <c r="H846" s="146"/>
      <c r="I846" s="146"/>
      <c r="J846" s="146"/>
    </row>
    <row r="847" spans="1:10" s="1" customFormat="1" ht="9.9499999999999993" customHeight="1" x14ac:dyDescent="0.2">
      <c r="A847" s="146"/>
      <c r="B847" s="146"/>
      <c r="C847" s="146"/>
      <c r="D847" s="146"/>
      <c r="E847" s="146"/>
      <c r="F847" s="146"/>
      <c r="G847" s="146"/>
      <c r="H847" s="146"/>
      <c r="I847" s="146"/>
      <c r="J847" s="146"/>
    </row>
    <row r="848" spans="1:10" s="1" customFormat="1" ht="9.9499999999999993" customHeight="1" x14ac:dyDescent="0.2">
      <c r="A848" s="146"/>
      <c r="B848" s="146"/>
      <c r="C848" s="146"/>
      <c r="D848" s="146"/>
      <c r="E848" s="146"/>
      <c r="F848" s="146"/>
      <c r="G848" s="146"/>
      <c r="H848" s="146"/>
      <c r="I848" s="146"/>
      <c r="J848" s="146"/>
    </row>
    <row r="849" spans="1:10" s="1" customFormat="1" ht="9.9499999999999993" customHeight="1" x14ac:dyDescent="0.2">
      <c r="A849" s="146"/>
      <c r="B849" s="146"/>
      <c r="C849" s="146"/>
      <c r="D849" s="146"/>
      <c r="E849" s="146"/>
      <c r="F849" s="146"/>
      <c r="G849" s="146"/>
      <c r="H849" s="146"/>
      <c r="I849" s="146"/>
      <c r="J849" s="146"/>
    </row>
    <row r="850" spans="1:10" s="1" customFormat="1" ht="9.9499999999999993" customHeight="1" x14ac:dyDescent="0.2">
      <c r="A850" s="146"/>
      <c r="B850" s="146"/>
      <c r="C850" s="146"/>
      <c r="D850" s="146"/>
      <c r="E850" s="146"/>
      <c r="F850" s="146"/>
      <c r="G850" s="146"/>
      <c r="H850" s="146"/>
      <c r="I850" s="146"/>
      <c r="J850" s="146"/>
    </row>
    <row r="851" spans="1:10" s="1" customFormat="1" ht="9.9499999999999993" customHeight="1" x14ac:dyDescent="0.2">
      <c r="A851" s="146"/>
      <c r="B851" s="146"/>
      <c r="C851" s="146"/>
      <c r="D851" s="146"/>
      <c r="E851" s="146"/>
      <c r="F851" s="146"/>
      <c r="G851" s="146"/>
      <c r="H851" s="146"/>
      <c r="I851" s="146"/>
      <c r="J851" s="146"/>
    </row>
    <row r="852" spans="1:10" s="1" customFormat="1" ht="9.9499999999999993" customHeight="1" x14ac:dyDescent="0.2">
      <c r="A852" s="146"/>
      <c r="B852" s="146"/>
      <c r="C852" s="146"/>
      <c r="D852" s="146"/>
      <c r="E852" s="146"/>
      <c r="F852" s="146"/>
      <c r="G852" s="146"/>
      <c r="H852" s="146"/>
      <c r="I852" s="146"/>
      <c r="J852" s="146"/>
    </row>
    <row r="853" spans="1:10" s="1" customFormat="1" ht="9.9499999999999993" customHeight="1" x14ac:dyDescent="0.2">
      <c r="A853" s="146"/>
      <c r="B853" s="146"/>
      <c r="C853" s="146"/>
      <c r="D853" s="146"/>
      <c r="E853" s="146"/>
      <c r="F853" s="146"/>
      <c r="G853" s="146"/>
      <c r="H853" s="146"/>
      <c r="I853" s="146"/>
      <c r="J853" s="146"/>
    </row>
    <row r="854" spans="1:10" s="1" customFormat="1" ht="9.9499999999999993" customHeight="1" x14ac:dyDescent="0.2">
      <c r="A854" s="146"/>
      <c r="B854" s="146"/>
      <c r="C854" s="146"/>
      <c r="D854" s="146"/>
      <c r="E854" s="146"/>
      <c r="F854" s="146"/>
      <c r="G854" s="146"/>
      <c r="H854" s="146"/>
      <c r="I854" s="146"/>
      <c r="J854" s="146"/>
    </row>
    <row r="855" spans="1:10" s="1" customFormat="1" ht="9.9499999999999993" customHeight="1" x14ac:dyDescent="0.2">
      <c r="A855" s="146"/>
      <c r="B855" s="146"/>
      <c r="C855" s="146"/>
      <c r="D855" s="146"/>
      <c r="E855" s="146"/>
      <c r="F855" s="146"/>
      <c r="G855" s="146"/>
      <c r="H855" s="146"/>
      <c r="I855" s="146"/>
      <c r="J855" s="146"/>
    </row>
    <row r="856" spans="1:10" s="1" customFormat="1" ht="9.9499999999999993" customHeight="1" x14ac:dyDescent="0.2">
      <c r="A856" s="146"/>
      <c r="B856" s="146"/>
      <c r="C856" s="146"/>
      <c r="D856" s="146"/>
      <c r="E856" s="146"/>
      <c r="F856" s="146"/>
      <c r="G856" s="146"/>
      <c r="H856" s="146"/>
      <c r="I856" s="146"/>
      <c r="J856" s="146"/>
    </row>
    <row r="857" spans="1:10" s="1" customFormat="1" ht="9.9499999999999993" customHeight="1" x14ac:dyDescent="0.2">
      <c r="A857" s="146"/>
      <c r="B857" s="146"/>
      <c r="C857" s="146"/>
      <c r="D857" s="146"/>
      <c r="E857" s="146"/>
      <c r="F857" s="146"/>
      <c r="G857" s="146"/>
      <c r="H857" s="146"/>
      <c r="I857" s="146"/>
      <c r="J857" s="146"/>
    </row>
    <row r="858" spans="1:10" s="1" customFormat="1" ht="9.9499999999999993" customHeight="1" x14ac:dyDescent="0.2">
      <c r="A858" s="146"/>
      <c r="B858" s="146"/>
      <c r="C858" s="146"/>
      <c r="D858" s="146"/>
      <c r="E858" s="146"/>
      <c r="F858" s="146"/>
      <c r="G858" s="146"/>
      <c r="H858" s="146"/>
      <c r="I858" s="146"/>
      <c r="J858" s="146"/>
    </row>
    <row r="859" spans="1:10" s="1" customFormat="1" ht="9.9499999999999993" customHeight="1" x14ac:dyDescent="0.2">
      <c r="A859" s="146"/>
      <c r="B859" s="146"/>
      <c r="C859" s="146"/>
      <c r="D859" s="146"/>
      <c r="E859" s="146"/>
      <c r="F859" s="146"/>
      <c r="G859" s="146"/>
      <c r="H859" s="146"/>
      <c r="I859" s="146"/>
      <c r="J859" s="146"/>
    </row>
    <row r="860" spans="1:10" s="1" customFormat="1" ht="9.9499999999999993" customHeight="1" x14ac:dyDescent="0.2">
      <c r="A860" s="146"/>
      <c r="B860" s="146"/>
      <c r="C860" s="146"/>
      <c r="D860" s="146"/>
      <c r="E860" s="146"/>
      <c r="F860" s="146"/>
      <c r="G860" s="146"/>
      <c r="H860" s="146"/>
      <c r="I860" s="146"/>
      <c r="J860" s="146"/>
    </row>
    <row r="861" spans="1:10" s="1" customFormat="1" ht="9.9499999999999993" customHeight="1" x14ac:dyDescent="0.2">
      <c r="A861" s="146"/>
      <c r="B861" s="146"/>
      <c r="C861" s="146"/>
      <c r="D861" s="146"/>
      <c r="E861" s="146"/>
      <c r="F861" s="146"/>
      <c r="G861" s="146"/>
      <c r="H861" s="146"/>
      <c r="I861" s="146"/>
      <c r="J861" s="146"/>
    </row>
    <row r="862" spans="1:10" s="1" customFormat="1" ht="9.9499999999999993" customHeight="1" x14ac:dyDescent="0.2">
      <c r="A862" s="146"/>
      <c r="B862" s="146"/>
      <c r="C862" s="146"/>
      <c r="D862" s="146"/>
      <c r="E862" s="146"/>
      <c r="F862" s="146"/>
      <c r="G862" s="146"/>
      <c r="H862" s="146"/>
      <c r="I862" s="146"/>
      <c r="J862" s="146"/>
    </row>
    <row r="863" spans="1:10" s="1" customFormat="1" ht="9.9499999999999993" customHeight="1" x14ac:dyDescent="0.2">
      <c r="A863" s="146"/>
      <c r="B863" s="146"/>
      <c r="C863" s="146"/>
      <c r="D863" s="146"/>
      <c r="E863" s="146"/>
      <c r="F863" s="146"/>
      <c r="G863" s="146"/>
      <c r="H863" s="146"/>
      <c r="I863" s="146"/>
      <c r="J863" s="146"/>
    </row>
    <row r="864" spans="1:10" s="1" customFormat="1" ht="9.9499999999999993" customHeight="1" x14ac:dyDescent="0.2">
      <c r="A864" s="146"/>
      <c r="B864" s="146"/>
      <c r="C864" s="146"/>
      <c r="D864" s="146"/>
      <c r="E864" s="146"/>
      <c r="F864" s="146"/>
      <c r="G864" s="146"/>
      <c r="H864" s="146"/>
      <c r="I864" s="146"/>
      <c r="J864" s="146"/>
    </row>
    <row r="865" spans="1:10" s="1" customFormat="1" ht="9.9499999999999993" customHeight="1" x14ac:dyDescent="0.2">
      <c r="A865" s="146"/>
      <c r="B865" s="146"/>
      <c r="C865" s="146"/>
      <c r="D865" s="146"/>
      <c r="E865" s="146"/>
      <c r="F865" s="146"/>
      <c r="G865" s="146"/>
      <c r="H865" s="146"/>
      <c r="I865" s="146"/>
      <c r="J865" s="146"/>
    </row>
    <row r="866" spans="1:10" s="1" customFormat="1" ht="9.9499999999999993" customHeight="1" x14ac:dyDescent="0.2">
      <c r="A866" s="146"/>
      <c r="B866" s="146"/>
      <c r="C866" s="146"/>
      <c r="D866" s="146"/>
      <c r="E866" s="146"/>
      <c r="F866" s="146"/>
      <c r="G866" s="146"/>
      <c r="H866" s="146"/>
      <c r="I866" s="146"/>
      <c r="J866" s="146"/>
    </row>
    <row r="867" spans="1:10" s="1" customFormat="1" ht="9.9499999999999993" customHeight="1" x14ac:dyDescent="0.2">
      <c r="A867" s="146"/>
      <c r="B867" s="146"/>
      <c r="C867" s="146"/>
      <c r="D867" s="146"/>
      <c r="E867" s="146"/>
      <c r="F867" s="146"/>
      <c r="G867" s="146"/>
      <c r="H867" s="146"/>
      <c r="I867" s="146"/>
      <c r="J867" s="146"/>
    </row>
    <row r="868" spans="1:10" s="1" customFormat="1" ht="9.9499999999999993" customHeight="1" x14ac:dyDescent="0.2">
      <c r="A868" s="146"/>
      <c r="B868" s="146"/>
      <c r="C868" s="146"/>
      <c r="D868" s="146"/>
      <c r="E868" s="146"/>
      <c r="F868" s="146"/>
      <c r="G868" s="146"/>
      <c r="H868" s="146"/>
      <c r="I868" s="146"/>
      <c r="J868" s="146"/>
    </row>
    <row r="869" spans="1:10" s="1" customFormat="1" ht="9.9499999999999993" customHeight="1" x14ac:dyDescent="0.2">
      <c r="A869" s="146"/>
      <c r="B869" s="146"/>
      <c r="C869" s="146"/>
      <c r="D869" s="146"/>
      <c r="E869" s="146"/>
      <c r="F869" s="146"/>
      <c r="G869" s="146"/>
      <c r="H869" s="146"/>
      <c r="I869" s="146"/>
      <c r="J869" s="146"/>
    </row>
    <row r="870" spans="1:10" s="1" customFormat="1" ht="9.9499999999999993" customHeight="1" x14ac:dyDescent="0.2">
      <c r="A870" s="146"/>
      <c r="B870" s="146"/>
      <c r="C870" s="146"/>
      <c r="D870" s="146"/>
      <c r="E870" s="146"/>
      <c r="F870" s="146"/>
      <c r="G870" s="146"/>
      <c r="H870" s="146"/>
      <c r="I870" s="146"/>
      <c r="J870" s="146"/>
    </row>
    <row r="871" spans="1:10" s="1" customFormat="1" ht="9.9499999999999993" customHeight="1" x14ac:dyDescent="0.2">
      <c r="A871" s="146"/>
      <c r="B871" s="146"/>
      <c r="C871" s="146"/>
      <c r="D871" s="146"/>
      <c r="E871" s="146"/>
      <c r="F871" s="146"/>
      <c r="G871" s="146"/>
      <c r="H871" s="146"/>
      <c r="I871" s="146"/>
      <c r="J871" s="146"/>
    </row>
    <row r="872" spans="1:10" s="1" customFormat="1" ht="9.9499999999999993" customHeight="1" x14ac:dyDescent="0.2">
      <c r="A872" s="146"/>
      <c r="B872" s="146"/>
      <c r="C872" s="146"/>
      <c r="D872" s="146"/>
      <c r="E872" s="146"/>
      <c r="F872" s="146"/>
      <c r="G872" s="146"/>
      <c r="H872" s="146"/>
      <c r="I872" s="146"/>
      <c r="J872" s="146"/>
    </row>
    <row r="873" spans="1:10" s="1" customFormat="1" ht="9.9499999999999993" customHeight="1" x14ac:dyDescent="0.2">
      <c r="A873" s="146"/>
      <c r="B873" s="146"/>
      <c r="C873" s="146"/>
      <c r="D873" s="146"/>
      <c r="E873" s="146"/>
      <c r="F873" s="146"/>
      <c r="G873" s="146"/>
      <c r="H873" s="146"/>
      <c r="I873" s="146"/>
      <c r="J873" s="146"/>
    </row>
    <row r="874" spans="1:10" s="1" customFormat="1" ht="9.9499999999999993" customHeight="1" x14ac:dyDescent="0.2">
      <c r="A874" s="146"/>
      <c r="B874" s="146"/>
      <c r="C874" s="146"/>
      <c r="D874" s="146"/>
      <c r="E874" s="146"/>
      <c r="F874" s="146"/>
      <c r="G874" s="146"/>
      <c r="H874" s="146"/>
      <c r="I874" s="146"/>
      <c r="J874" s="146"/>
    </row>
    <row r="875" spans="1:10" s="1" customFormat="1" ht="9.9499999999999993" customHeight="1" x14ac:dyDescent="0.2">
      <c r="A875" s="146"/>
      <c r="B875" s="146"/>
      <c r="C875" s="146"/>
      <c r="D875" s="146"/>
      <c r="E875" s="146"/>
      <c r="F875" s="146"/>
      <c r="G875" s="146"/>
      <c r="H875" s="146"/>
      <c r="I875" s="146"/>
      <c r="J875" s="146"/>
    </row>
    <row r="876" spans="1:10" s="1" customFormat="1" ht="9.9499999999999993" customHeight="1" x14ac:dyDescent="0.2">
      <c r="A876" s="146"/>
      <c r="B876" s="146"/>
      <c r="C876" s="146"/>
      <c r="D876" s="146"/>
      <c r="E876" s="146"/>
      <c r="F876" s="146"/>
      <c r="G876" s="146"/>
      <c r="H876" s="146"/>
      <c r="I876" s="146"/>
      <c r="J876" s="146"/>
    </row>
    <row r="877" spans="1:10" s="1" customFormat="1" ht="9.9499999999999993" customHeight="1" x14ac:dyDescent="0.2">
      <c r="A877" s="146"/>
      <c r="B877" s="146"/>
      <c r="C877" s="146"/>
      <c r="D877" s="146"/>
      <c r="E877" s="146"/>
      <c r="F877" s="146"/>
      <c r="G877" s="146"/>
      <c r="H877" s="146"/>
      <c r="I877" s="146"/>
      <c r="J877" s="146"/>
    </row>
    <row r="878" spans="1:10" s="1" customFormat="1" ht="9.9499999999999993" customHeight="1" x14ac:dyDescent="0.2">
      <c r="A878" s="146"/>
      <c r="B878" s="146"/>
      <c r="C878" s="146"/>
      <c r="D878" s="146"/>
      <c r="E878" s="146"/>
      <c r="F878" s="146"/>
      <c r="G878" s="146"/>
      <c r="H878" s="146"/>
      <c r="I878" s="146"/>
      <c r="J878" s="146"/>
    </row>
    <row r="879" spans="1:10" s="1" customFormat="1" ht="9.9499999999999993" customHeight="1" x14ac:dyDescent="0.2">
      <c r="A879" s="146"/>
      <c r="B879" s="146"/>
      <c r="C879" s="146"/>
      <c r="D879" s="146"/>
      <c r="E879" s="146"/>
      <c r="F879" s="146"/>
      <c r="G879" s="146"/>
      <c r="H879" s="146"/>
      <c r="I879" s="146"/>
      <c r="J879" s="146"/>
    </row>
    <row r="880" spans="1:10" s="1" customFormat="1" ht="9.9499999999999993" customHeight="1" x14ac:dyDescent="0.2">
      <c r="A880" s="146"/>
      <c r="B880" s="146"/>
      <c r="C880" s="146"/>
      <c r="D880" s="146"/>
      <c r="E880" s="146"/>
      <c r="F880" s="146"/>
      <c r="G880" s="146"/>
      <c r="H880" s="146"/>
      <c r="I880" s="146"/>
      <c r="J880" s="146"/>
    </row>
    <row r="881" spans="1:10" s="1" customFormat="1" ht="9.9499999999999993" customHeight="1" x14ac:dyDescent="0.2">
      <c r="A881" s="146"/>
      <c r="B881" s="146"/>
      <c r="C881" s="146"/>
      <c r="D881" s="146"/>
      <c r="E881" s="146"/>
      <c r="F881" s="146"/>
      <c r="G881" s="146"/>
      <c r="H881" s="146"/>
      <c r="I881" s="146"/>
      <c r="J881" s="146"/>
    </row>
    <row r="882" spans="1:10" s="1" customFormat="1" ht="9.9499999999999993" customHeight="1" x14ac:dyDescent="0.2">
      <c r="A882" s="146"/>
      <c r="B882" s="146"/>
      <c r="C882" s="146"/>
      <c r="D882" s="146"/>
      <c r="E882" s="146"/>
      <c r="F882" s="146"/>
      <c r="G882" s="146"/>
      <c r="H882" s="146"/>
      <c r="I882" s="146"/>
      <c r="J882" s="146"/>
    </row>
    <row r="883" spans="1:10" s="1" customFormat="1" ht="9.9499999999999993" customHeight="1" x14ac:dyDescent="0.2">
      <c r="A883" s="146"/>
      <c r="B883" s="146"/>
      <c r="C883" s="146"/>
      <c r="D883" s="146"/>
      <c r="E883" s="146"/>
      <c r="F883" s="146"/>
      <c r="G883" s="146"/>
      <c r="H883" s="146"/>
      <c r="I883" s="146"/>
      <c r="J883" s="146"/>
    </row>
    <row r="884" spans="1:10" s="1" customFormat="1" ht="9.9499999999999993" customHeight="1" x14ac:dyDescent="0.2">
      <c r="A884" s="146"/>
      <c r="B884" s="146"/>
      <c r="C884" s="146"/>
      <c r="D884" s="146"/>
      <c r="E884" s="146"/>
      <c r="F884" s="146"/>
      <c r="G884" s="146"/>
      <c r="H884" s="146"/>
      <c r="I884" s="146"/>
      <c r="J884" s="146"/>
    </row>
    <row r="885" spans="1:10" s="1" customFormat="1" ht="9.9499999999999993" customHeight="1" x14ac:dyDescent="0.2">
      <c r="A885" s="146"/>
      <c r="B885" s="146"/>
      <c r="C885" s="146"/>
      <c r="D885" s="146"/>
      <c r="E885" s="146"/>
      <c r="F885" s="146"/>
      <c r="G885" s="146"/>
      <c r="H885" s="146"/>
      <c r="I885" s="146"/>
      <c r="J885" s="146"/>
    </row>
    <row r="886" spans="1:10" s="1" customFormat="1" ht="9.9499999999999993" customHeight="1" x14ac:dyDescent="0.2">
      <c r="A886" s="146"/>
      <c r="B886" s="146"/>
      <c r="C886" s="146"/>
      <c r="D886" s="146"/>
      <c r="E886" s="146"/>
      <c r="F886" s="146"/>
      <c r="G886" s="146"/>
      <c r="H886" s="146"/>
      <c r="I886" s="146"/>
      <c r="J886" s="146"/>
    </row>
    <row r="887" spans="1:10" s="1" customFormat="1" ht="9.9499999999999993" customHeight="1" x14ac:dyDescent="0.2">
      <c r="A887" s="146"/>
      <c r="B887" s="146"/>
      <c r="C887" s="146"/>
      <c r="D887" s="146"/>
      <c r="E887" s="146"/>
      <c r="F887" s="146"/>
      <c r="G887" s="146"/>
      <c r="H887" s="146"/>
      <c r="I887" s="146"/>
      <c r="J887" s="146"/>
    </row>
    <row r="888" spans="1:10" s="1" customFormat="1" ht="9.9499999999999993" customHeight="1" x14ac:dyDescent="0.2">
      <c r="A888" s="146"/>
      <c r="B888" s="146"/>
      <c r="C888" s="146"/>
      <c r="D888" s="146"/>
      <c r="E888" s="146"/>
      <c r="F888" s="146"/>
      <c r="G888" s="146"/>
      <c r="H888" s="146"/>
      <c r="I888" s="146"/>
      <c r="J888" s="146"/>
    </row>
    <row r="889" spans="1:10" s="1" customFormat="1" ht="9.9499999999999993" customHeight="1" x14ac:dyDescent="0.2">
      <c r="A889" s="146"/>
      <c r="B889" s="146"/>
      <c r="C889" s="146"/>
      <c r="D889" s="146"/>
      <c r="E889" s="146"/>
      <c r="F889" s="146"/>
      <c r="G889" s="146"/>
      <c r="H889" s="146"/>
      <c r="I889" s="146"/>
      <c r="J889" s="146"/>
    </row>
    <row r="890" spans="1:10" s="1" customFormat="1" ht="9.9499999999999993" customHeight="1" x14ac:dyDescent="0.2">
      <c r="A890" s="146"/>
      <c r="B890" s="146"/>
      <c r="C890" s="146"/>
      <c r="D890" s="146"/>
      <c r="E890" s="146"/>
      <c r="F890" s="146"/>
      <c r="G890" s="146"/>
      <c r="H890" s="146"/>
      <c r="I890" s="146"/>
      <c r="J890" s="146"/>
    </row>
    <row r="891" spans="1:10" s="1" customFormat="1" ht="9.9499999999999993" customHeight="1" x14ac:dyDescent="0.2">
      <c r="A891" s="146"/>
      <c r="B891" s="146"/>
      <c r="C891" s="146"/>
      <c r="D891" s="146"/>
      <c r="E891" s="146"/>
      <c r="F891" s="146"/>
      <c r="G891" s="146"/>
      <c r="H891" s="146"/>
      <c r="I891" s="146"/>
      <c r="J891" s="146"/>
    </row>
    <row r="892" spans="1:10" s="1" customFormat="1" ht="9.9499999999999993" customHeight="1" x14ac:dyDescent="0.2">
      <c r="A892" s="146"/>
      <c r="B892" s="146"/>
      <c r="C892" s="146"/>
      <c r="D892" s="146"/>
      <c r="E892" s="146"/>
      <c r="F892" s="146"/>
      <c r="G892" s="146"/>
      <c r="H892" s="146"/>
      <c r="I892" s="146"/>
      <c r="J892" s="146"/>
    </row>
    <row r="893" spans="1:10" s="1" customFormat="1" ht="9.9499999999999993" customHeight="1" x14ac:dyDescent="0.2">
      <c r="A893" s="146"/>
      <c r="B893" s="146"/>
      <c r="C893" s="146"/>
      <c r="D893" s="146"/>
      <c r="E893" s="146"/>
      <c r="F893" s="146"/>
      <c r="G893" s="146"/>
      <c r="H893" s="146"/>
      <c r="I893" s="146"/>
      <c r="J893" s="146"/>
    </row>
    <row r="894" spans="1:10" s="1" customFormat="1" ht="9.9499999999999993" customHeight="1" x14ac:dyDescent="0.2">
      <c r="A894" s="146"/>
      <c r="B894" s="146"/>
      <c r="C894" s="146"/>
      <c r="D894" s="146"/>
      <c r="E894" s="146"/>
      <c r="F894" s="146"/>
      <c r="G894" s="146"/>
      <c r="H894" s="146"/>
      <c r="I894" s="146"/>
      <c r="J894" s="146"/>
    </row>
    <row r="895" spans="1:10" s="1" customFormat="1" ht="9.9499999999999993" customHeight="1" x14ac:dyDescent="0.2">
      <c r="A895" s="146"/>
      <c r="B895" s="146"/>
      <c r="C895" s="146"/>
      <c r="D895" s="146"/>
      <c r="E895" s="146"/>
      <c r="F895" s="146"/>
      <c r="G895" s="146"/>
      <c r="H895" s="146"/>
      <c r="I895" s="146"/>
      <c r="J895" s="146"/>
    </row>
    <row r="896" spans="1:10" s="1" customFormat="1" ht="9.9499999999999993" customHeight="1" x14ac:dyDescent="0.2">
      <c r="A896" s="146"/>
      <c r="B896" s="146"/>
      <c r="C896" s="146"/>
      <c r="D896" s="146"/>
      <c r="E896" s="146"/>
      <c r="F896" s="146"/>
      <c r="G896" s="146"/>
      <c r="H896" s="146"/>
      <c r="I896" s="146"/>
      <c r="J896" s="146"/>
    </row>
    <row r="897" spans="1:10" s="1" customFormat="1" ht="9.9499999999999993" customHeight="1" x14ac:dyDescent="0.2">
      <c r="A897" s="146"/>
      <c r="B897" s="146"/>
      <c r="C897" s="146"/>
      <c r="D897" s="146"/>
      <c r="E897" s="146"/>
      <c r="F897" s="146"/>
      <c r="G897" s="146"/>
      <c r="H897" s="146"/>
      <c r="I897" s="146"/>
      <c r="J897" s="146"/>
    </row>
    <row r="898" spans="1:10" s="1" customFormat="1" ht="9.9499999999999993" customHeight="1" x14ac:dyDescent="0.2">
      <c r="A898" s="146"/>
      <c r="B898" s="146"/>
      <c r="C898" s="146"/>
      <c r="D898" s="146"/>
      <c r="E898" s="146"/>
      <c r="F898" s="146"/>
      <c r="G898" s="146"/>
      <c r="H898" s="146"/>
      <c r="I898" s="146"/>
      <c r="J898" s="146"/>
    </row>
    <row r="899" spans="1:10" s="1" customFormat="1" ht="9.9499999999999993" customHeight="1" x14ac:dyDescent="0.2">
      <c r="A899" s="146"/>
      <c r="B899" s="146"/>
      <c r="C899" s="146"/>
      <c r="D899" s="146"/>
      <c r="E899" s="146"/>
      <c r="F899" s="146"/>
      <c r="G899" s="146"/>
      <c r="H899" s="146"/>
      <c r="I899" s="146"/>
      <c r="J899" s="146"/>
    </row>
    <row r="900" spans="1:10" s="1" customFormat="1" ht="9.9499999999999993" customHeight="1" x14ac:dyDescent="0.2">
      <c r="A900" s="146"/>
      <c r="B900" s="146"/>
      <c r="C900" s="146"/>
      <c r="D900" s="146"/>
      <c r="E900" s="146"/>
      <c r="F900" s="146"/>
      <c r="G900" s="146"/>
      <c r="H900" s="146"/>
      <c r="I900" s="146"/>
      <c r="J900" s="146"/>
    </row>
    <row r="901" spans="1:10" s="1" customFormat="1" ht="9.9499999999999993" customHeight="1" x14ac:dyDescent="0.2">
      <c r="A901" s="146"/>
      <c r="B901" s="146"/>
      <c r="C901" s="146"/>
      <c r="D901" s="146"/>
      <c r="E901" s="146"/>
      <c r="F901" s="146"/>
      <c r="G901" s="146"/>
      <c r="H901" s="146"/>
      <c r="I901" s="146"/>
      <c r="J901" s="146"/>
    </row>
    <row r="902" spans="1:10" s="1" customFormat="1" ht="9.9499999999999993" customHeight="1" x14ac:dyDescent="0.2">
      <c r="A902" s="146"/>
      <c r="B902" s="146"/>
      <c r="C902" s="146"/>
      <c r="D902" s="146"/>
      <c r="E902" s="146"/>
      <c r="F902" s="146"/>
      <c r="G902" s="146"/>
      <c r="H902" s="146"/>
      <c r="I902" s="146"/>
      <c r="J902" s="146"/>
    </row>
    <row r="903" spans="1:10" s="1" customFormat="1" ht="9.9499999999999993" customHeight="1" x14ac:dyDescent="0.2">
      <c r="A903" s="146"/>
      <c r="B903" s="146"/>
      <c r="C903" s="146"/>
      <c r="D903" s="146"/>
      <c r="E903" s="146"/>
      <c r="F903" s="146"/>
      <c r="G903" s="146"/>
      <c r="H903" s="146"/>
      <c r="I903" s="146"/>
      <c r="J903" s="146"/>
    </row>
    <row r="904" spans="1:10" s="1" customFormat="1" ht="9.9499999999999993" customHeight="1" x14ac:dyDescent="0.2">
      <c r="A904" s="146"/>
      <c r="B904" s="146"/>
      <c r="C904" s="146"/>
      <c r="D904" s="146"/>
      <c r="E904" s="146"/>
      <c r="F904" s="146"/>
      <c r="G904" s="146"/>
      <c r="H904" s="146"/>
      <c r="I904" s="146"/>
      <c r="J904" s="146"/>
    </row>
    <row r="905" spans="1:10" s="1" customFormat="1" ht="9.9499999999999993" customHeight="1" x14ac:dyDescent="0.2">
      <c r="A905" s="146"/>
      <c r="B905" s="146"/>
      <c r="C905" s="146"/>
      <c r="D905" s="146"/>
      <c r="E905" s="146"/>
      <c r="F905" s="146"/>
      <c r="G905" s="146"/>
      <c r="H905" s="146"/>
      <c r="I905" s="146"/>
      <c r="J905" s="146"/>
    </row>
    <row r="906" spans="1:10" s="1" customFormat="1" ht="9.9499999999999993" customHeight="1" x14ac:dyDescent="0.2">
      <c r="A906" s="146"/>
      <c r="B906" s="146"/>
      <c r="C906" s="146"/>
      <c r="D906" s="146"/>
      <c r="E906" s="146"/>
      <c r="F906" s="146"/>
      <c r="G906" s="146"/>
      <c r="H906" s="146"/>
      <c r="I906" s="146"/>
      <c r="J906" s="146"/>
    </row>
    <row r="907" spans="1:10" s="1" customFormat="1" ht="9.9499999999999993" customHeight="1" x14ac:dyDescent="0.2">
      <c r="A907" s="146"/>
      <c r="B907" s="146"/>
      <c r="C907" s="146"/>
      <c r="D907" s="146"/>
      <c r="E907" s="146"/>
      <c r="F907" s="146"/>
      <c r="G907" s="146"/>
      <c r="H907" s="146"/>
      <c r="I907" s="146"/>
      <c r="J907" s="146"/>
    </row>
    <row r="908" spans="1:10" s="1" customFormat="1" ht="9.9499999999999993" customHeight="1" x14ac:dyDescent="0.2">
      <c r="A908" s="146"/>
      <c r="B908" s="146"/>
      <c r="C908" s="146"/>
      <c r="D908" s="146"/>
      <c r="E908" s="146"/>
      <c r="F908" s="146"/>
      <c r="G908" s="146"/>
      <c r="H908" s="146"/>
      <c r="I908" s="146"/>
      <c r="J908" s="146"/>
    </row>
    <row r="909" spans="1:10" s="1" customFormat="1" ht="9.9499999999999993" customHeight="1" x14ac:dyDescent="0.2">
      <c r="A909" s="146"/>
      <c r="B909" s="146"/>
      <c r="C909" s="146"/>
      <c r="D909" s="146"/>
      <c r="E909" s="146"/>
      <c r="F909" s="146"/>
      <c r="G909" s="146"/>
      <c r="H909" s="146"/>
      <c r="I909" s="146"/>
      <c r="J909" s="146"/>
    </row>
    <row r="910" spans="1:10" s="1" customFormat="1" ht="9.9499999999999993" customHeight="1" x14ac:dyDescent="0.2">
      <c r="A910" s="146"/>
      <c r="B910" s="146"/>
      <c r="C910" s="146"/>
      <c r="D910" s="146"/>
      <c r="E910" s="146"/>
      <c r="F910" s="146"/>
      <c r="G910" s="146"/>
      <c r="H910" s="146"/>
      <c r="I910" s="146"/>
      <c r="J910" s="146"/>
    </row>
    <row r="911" spans="1:10" s="1" customFormat="1" ht="9.9499999999999993" customHeight="1" x14ac:dyDescent="0.2">
      <c r="A911" s="146"/>
      <c r="B911" s="146"/>
      <c r="C911" s="146"/>
      <c r="D911" s="146"/>
      <c r="E911" s="146"/>
      <c r="F911" s="146"/>
      <c r="G911" s="146"/>
      <c r="H911" s="146"/>
      <c r="I911" s="146"/>
      <c r="J911" s="146"/>
    </row>
    <row r="912" spans="1:10" s="1" customFormat="1" ht="9.9499999999999993" customHeight="1" x14ac:dyDescent="0.2">
      <c r="A912" s="146"/>
      <c r="B912" s="146"/>
      <c r="C912" s="146"/>
      <c r="D912" s="146"/>
      <c r="E912" s="146"/>
      <c r="F912" s="146"/>
      <c r="G912" s="146"/>
      <c r="H912" s="146"/>
      <c r="I912" s="146"/>
      <c r="J912" s="146"/>
    </row>
    <row r="913" spans="1:10" s="1" customFormat="1" ht="9.9499999999999993" customHeight="1" x14ac:dyDescent="0.2">
      <c r="A913" s="146"/>
      <c r="B913" s="146"/>
      <c r="C913" s="146"/>
      <c r="D913" s="146"/>
      <c r="E913" s="146"/>
      <c r="F913" s="146"/>
      <c r="G913" s="146"/>
      <c r="H913" s="146"/>
      <c r="I913" s="146"/>
      <c r="J913" s="146"/>
    </row>
    <row r="914" spans="1:10" s="1" customFormat="1" ht="9.9499999999999993" customHeight="1" x14ac:dyDescent="0.2">
      <c r="A914" s="146"/>
      <c r="B914" s="146"/>
      <c r="C914" s="146"/>
      <c r="D914" s="146"/>
      <c r="E914" s="146"/>
      <c r="F914" s="146"/>
      <c r="G914" s="146"/>
      <c r="H914" s="146"/>
      <c r="I914" s="146"/>
      <c r="J914" s="146"/>
    </row>
    <row r="915" spans="1:10" s="1" customFormat="1" ht="9.9499999999999993" customHeight="1" x14ac:dyDescent="0.2">
      <c r="A915" s="146"/>
      <c r="B915" s="146"/>
      <c r="C915" s="146"/>
      <c r="D915" s="146"/>
      <c r="E915" s="146"/>
      <c r="F915" s="146"/>
      <c r="G915" s="146"/>
      <c r="H915" s="146"/>
      <c r="I915" s="146"/>
      <c r="J915" s="146"/>
    </row>
    <row r="916" spans="1:10" s="1" customFormat="1" ht="9.9499999999999993" customHeight="1" x14ac:dyDescent="0.2">
      <c r="A916" s="146"/>
      <c r="B916" s="146"/>
      <c r="C916" s="146"/>
      <c r="D916" s="146"/>
      <c r="E916" s="146"/>
      <c r="F916" s="146"/>
      <c r="G916" s="146"/>
      <c r="H916" s="146"/>
      <c r="I916" s="146"/>
      <c r="J916" s="146"/>
    </row>
    <row r="917" spans="1:10" s="1" customFormat="1" ht="9.9499999999999993" customHeight="1" x14ac:dyDescent="0.2">
      <c r="A917" s="146"/>
      <c r="B917" s="146"/>
      <c r="C917" s="146"/>
      <c r="D917" s="146"/>
      <c r="E917" s="146"/>
      <c r="F917" s="146"/>
      <c r="G917" s="146"/>
      <c r="H917" s="146"/>
      <c r="I917" s="146"/>
      <c r="J917" s="146"/>
    </row>
    <row r="918" spans="1:10" s="1" customFormat="1" ht="9.9499999999999993" customHeight="1" x14ac:dyDescent="0.2">
      <c r="A918" s="146"/>
      <c r="B918" s="146"/>
      <c r="C918" s="146"/>
      <c r="D918" s="146"/>
      <c r="E918" s="146"/>
      <c r="F918" s="146"/>
      <c r="G918" s="146"/>
      <c r="H918" s="146"/>
      <c r="I918" s="146"/>
      <c r="J918" s="146"/>
    </row>
    <row r="919" spans="1:10" s="1" customFormat="1" ht="9.9499999999999993" customHeight="1" x14ac:dyDescent="0.2">
      <c r="A919" s="146"/>
      <c r="B919" s="146"/>
      <c r="C919" s="146"/>
      <c r="D919" s="146"/>
      <c r="E919" s="146"/>
      <c r="F919" s="146"/>
      <c r="G919" s="146"/>
      <c r="H919" s="146"/>
      <c r="I919" s="146"/>
      <c r="J919" s="146"/>
    </row>
    <row r="920" spans="1:10" s="1" customFormat="1" ht="9.9499999999999993" customHeight="1" x14ac:dyDescent="0.2">
      <c r="A920" s="146"/>
      <c r="B920" s="146"/>
      <c r="C920" s="146"/>
      <c r="D920" s="146"/>
      <c r="E920" s="146"/>
      <c r="F920" s="146"/>
      <c r="G920" s="146"/>
      <c r="H920" s="146"/>
      <c r="I920" s="146"/>
      <c r="J920" s="146"/>
    </row>
    <row r="921" spans="1:10" s="1" customFormat="1" ht="9.9499999999999993" customHeight="1" x14ac:dyDescent="0.2">
      <c r="A921" s="146"/>
      <c r="B921" s="146"/>
      <c r="C921" s="146"/>
      <c r="D921" s="146"/>
      <c r="E921" s="146"/>
      <c r="F921" s="146"/>
      <c r="G921" s="146"/>
      <c r="H921" s="146"/>
      <c r="I921" s="146"/>
      <c r="J921" s="146"/>
    </row>
    <row r="922" spans="1:10" s="1" customFormat="1" ht="9.9499999999999993" customHeight="1" x14ac:dyDescent="0.2">
      <c r="A922" s="146"/>
      <c r="B922" s="146"/>
      <c r="C922" s="146"/>
      <c r="D922" s="146"/>
      <c r="E922" s="146"/>
      <c r="F922" s="146"/>
      <c r="G922" s="146"/>
      <c r="H922" s="146"/>
      <c r="I922" s="146"/>
      <c r="J922" s="146"/>
    </row>
    <row r="923" spans="1:10" s="1" customFormat="1" ht="9.9499999999999993" customHeight="1" x14ac:dyDescent="0.2">
      <c r="A923" s="146"/>
      <c r="B923" s="146"/>
      <c r="C923" s="146"/>
      <c r="D923" s="146"/>
      <c r="E923" s="146"/>
      <c r="F923" s="146"/>
      <c r="G923" s="146"/>
      <c r="H923" s="146"/>
      <c r="I923" s="146"/>
      <c r="J923" s="146"/>
    </row>
    <row r="924" spans="1:10" s="1" customFormat="1" ht="9.9499999999999993" customHeight="1" x14ac:dyDescent="0.2">
      <c r="A924" s="146"/>
      <c r="B924" s="146"/>
      <c r="C924" s="146"/>
      <c r="D924" s="146"/>
      <c r="E924" s="146"/>
      <c r="F924" s="146"/>
      <c r="G924" s="146"/>
      <c r="H924" s="146"/>
      <c r="I924" s="146"/>
      <c r="J924" s="146"/>
    </row>
    <row r="925" spans="1:10" s="1" customFormat="1" ht="9.9499999999999993" customHeight="1" x14ac:dyDescent="0.2">
      <c r="A925" s="146"/>
      <c r="B925" s="146"/>
      <c r="C925" s="146"/>
      <c r="D925" s="146"/>
      <c r="E925" s="146"/>
      <c r="F925" s="146"/>
      <c r="G925" s="146"/>
      <c r="H925" s="146"/>
      <c r="I925" s="146"/>
      <c r="J925" s="146"/>
    </row>
    <row r="926" spans="1:10" s="1" customFormat="1" ht="9.9499999999999993" customHeight="1" x14ac:dyDescent="0.2">
      <c r="A926" s="146"/>
      <c r="B926" s="146"/>
      <c r="C926" s="146"/>
      <c r="D926" s="146"/>
      <c r="E926" s="146"/>
      <c r="F926" s="146"/>
      <c r="G926" s="146"/>
      <c r="H926" s="146"/>
      <c r="I926" s="146"/>
      <c r="J926" s="146"/>
    </row>
    <row r="927" spans="1:10" s="1" customFormat="1" ht="9.9499999999999993" customHeight="1" x14ac:dyDescent="0.2">
      <c r="A927" s="146"/>
      <c r="B927" s="146"/>
      <c r="C927" s="146"/>
      <c r="D927" s="146"/>
      <c r="E927" s="146"/>
      <c r="F927" s="146"/>
      <c r="G927" s="146"/>
      <c r="H927" s="146"/>
      <c r="I927" s="146"/>
      <c r="J927" s="146"/>
    </row>
    <row r="928" spans="1:10" s="1" customFormat="1" ht="9.9499999999999993" customHeight="1" x14ac:dyDescent="0.2">
      <c r="A928" s="146"/>
      <c r="B928" s="146"/>
      <c r="C928" s="146"/>
      <c r="D928" s="146"/>
      <c r="E928" s="146"/>
      <c r="F928" s="146"/>
      <c r="G928" s="146"/>
      <c r="H928" s="146"/>
      <c r="I928" s="146"/>
      <c r="J928" s="146"/>
    </row>
    <row r="929" spans="1:10" s="1" customFormat="1" ht="9.9499999999999993" customHeight="1" x14ac:dyDescent="0.2">
      <c r="A929" s="146"/>
      <c r="B929" s="146"/>
      <c r="C929" s="146"/>
      <c r="D929" s="146"/>
      <c r="E929" s="146"/>
      <c r="F929" s="146"/>
      <c r="G929" s="146"/>
      <c r="H929" s="146"/>
      <c r="I929" s="146"/>
      <c r="J929" s="146"/>
    </row>
    <row r="930" spans="1:10" s="1" customFormat="1" ht="9.9499999999999993" customHeight="1" x14ac:dyDescent="0.2">
      <c r="A930" s="146"/>
      <c r="B930" s="146"/>
      <c r="C930" s="146"/>
      <c r="D930" s="146"/>
      <c r="E930" s="146"/>
      <c r="F930" s="146"/>
      <c r="G930" s="146"/>
      <c r="H930" s="146"/>
      <c r="I930" s="146"/>
      <c r="J930" s="146"/>
    </row>
    <row r="931" spans="1:10" s="1" customFormat="1" ht="9.9499999999999993" customHeight="1" x14ac:dyDescent="0.2">
      <c r="A931" s="146"/>
      <c r="B931" s="146"/>
      <c r="C931" s="146"/>
      <c r="D931" s="146"/>
      <c r="E931" s="146"/>
      <c r="F931" s="146"/>
      <c r="G931" s="146"/>
      <c r="H931" s="146"/>
      <c r="I931" s="146"/>
      <c r="J931" s="146"/>
    </row>
    <row r="932" spans="1:10" s="1" customFormat="1" ht="9.9499999999999993" customHeight="1" x14ac:dyDescent="0.2">
      <c r="A932" s="146"/>
      <c r="B932" s="146"/>
      <c r="C932" s="146"/>
      <c r="D932" s="146"/>
      <c r="E932" s="146"/>
      <c r="F932" s="146"/>
      <c r="G932" s="146"/>
      <c r="H932" s="146"/>
      <c r="I932" s="146"/>
      <c r="J932" s="146"/>
    </row>
    <row r="933" spans="1:10" s="1" customFormat="1" ht="9.9499999999999993" customHeight="1" x14ac:dyDescent="0.2">
      <c r="A933" s="146"/>
      <c r="B933" s="146"/>
      <c r="C933" s="146"/>
      <c r="D933" s="146"/>
      <c r="E933" s="146"/>
      <c r="F933" s="146"/>
      <c r="G933" s="146"/>
      <c r="H933" s="146"/>
      <c r="I933" s="146"/>
      <c r="J933" s="146"/>
    </row>
    <row r="934" spans="1:10" s="1" customFormat="1" ht="9.9499999999999993" customHeight="1" x14ac:dyDescent="0.2">
      <c r="A934" s="146"/>
      <c r="B934" s="146"/>
      <c r="C934" s="146"/>
      <c r="D934" s="146"/>
      <c r="E934" s="146"/>
      <c r="F934" s="146"/>
      <c r="G934" s="146"/>
      <c r="H934" s="146"/>
      <c r="I934" s="146"/>
      <c r="J934" s="146"/>
    </row>
    <row r="935" spans="1:10" s="1" customFormat="1" ht="9.9499999999999993" customHeight="1" x14ac:dyDescent="0.2">
      <c r="A935" s="146"/>
      <c r="B935" s="146"/>
      <c r="C935" s="146"/>
      <c r="D935" s="146"/>
      <c r="E935" s="146"/>
      <c r="F935" s="146"/>
      <c r="G935" s="146"/>
      <c r="H935" s="146"/>
      <c r="I935" s="146"/>
      <c r="J935" s="146"/>
    </row>
    <row r="936" spans="1:10" s="1" customFormat="1" ht="9.9499999999999993" customHeight="1" x14ac:dyDescent="0.2">
      <c r="A936" s="146"/>
      <c r="B936" s="146"/>
      <c r="C936" s="146"/>
      <c r="D936" s="146"/>
      <c r="E936" s="146"/>
      <c r="F936" s="146"/>
      <c r="G936" s="146"/>
      <c r="H936" s="146"/>
      <c r="I936" s="146"/>
      <c r="J936" s="146"/>
    </row>
    <row r="937" spans="1:10" s="1" customFormat="1" ht="9.9499999999999993" customHeight="1" x14ac:dyDescent="0.2">
      <c r="A937" s="146"/>
      <c r="B937" s="146"/>
      <c r="C937" s="146"/>
      <c r="D937" s="146"/>
      <c r="E937" s="146"/>
      <c r="F937" s="146"/>
      <c r="G937" s="146"/>
      <c r="H937" s="146"/>
      <c r="I937" s="146"/>
      <c r="J937" s="146"/>
    </row>
    <row r="938" spans="1:10" s="1" customFormat="1" ht="9.9499999999999993" customHeight="1" x14ac:dyDescent="0.2">
      <c r="A938" s="146"/>
      <c r="B938" s="146"/>
      <c r="C938" s="146"/>
      <c r="D938" s="146"/>
      <c r="E938" s="146"/>
      <c r="F938" s="146"/>
      <c r="G938" s="146"/>
      <c r="H938" s="146"/>
      <c r="I938" s="146"/>
      <c r="J938" s="146"/>
    </row>
    <row r="939" spans="1:10" s="1" customFormat="1" ht="9.9499999999999993" customHeight="1" x14ac:dyDescent="0.2">
      <c r="A939" s="146"/>
      <c r="B939" s="146"/>
      <c r="C939" s="146"/>
      <c r="D939" s="146"/>
      <c r="E939" s="146"/>
      <c r="F939" s="146"/>
      <c r="G939" s="146"/>
      <c r="H939" s="146"/>
      <c r="I939" s="146"/>
      <c r="J939" s="146"/>
    </row>
    <row r="940" spans="1:10" s="1" customFormat="1" ht="9.9499999999999993" customHeight="1" x14ac:dyDescent="0.2">
      <c r="A940" s="146"/>
      <c r="B940" s="146"/>
      <c r="C940" s="146"/>
      <c r="D940" s="146"/>
      <c r="E940" s="146"/>
      <c r="F940" s="146"/>
      <c r="G940" s="146"/>
      <c r="H940" s="146"/>
      <c r="I940" s="146"/>
      <c r="J940" s="146"/>
    </row>
    <row r="941" spans="1:10" s="1" customFormat="1" ht="9.9499999999999993" customHeight="1" x14ac:dyDescent="0.2">
      <c r="A941" s="146"/>
      <c r="B941" s="146"/>
      <c r="C941" s="146"/>
      <c r="D941" s="146"/>
      <c r="E941" s="146"/>
      <c r="F941" s="146"/>
      <c r="G941" s="146"/>
      <c r="H941" s="146"/>
      <c r="I941" s="146"/>
      <c r="J941" s="146"/>
    </row>
    <row r="942" spans="1:10" s="1" customFormat="1" ht="9.9499999999999993" customHeight="1" x14ac:dyDescent="0.2">
      <c r="A942" s="146"/>
      <c r="B942" s="146"/>
      <c r="C942" s="146"/>
      <c r="D942" s="146"/>
      <c r="E942" s="146"/>
      <c r="F942" s="146"/>
      <c r="G942" s="146"/>
      <c r="H942" s="146"/>
      <c r="I942" s="146"/>
      <c r="J942" s="146"/>
    </row>
    <row r="943" spans="1:10" s="1" customFormat="1" ht="9.9499999999999993" customHeight="1" x14ac:dyDescent="0.2">
      <c r="A943" s="146"/>
      <c r="B943" s="146"/>
      <c r="C943" s="146"/>
      <c r="D943" s="146"/>
      <c r="E943" s="146"/>
      <c r="F943" s="146"/>
      <c r="G943" s="146"/>
      <c r="H943" s="146"/>
      <c r="I943" s="146"/>
      <c r="J943" s="146"/>
    </row>
    <row r="944" spans="1:10" s="1" customFormat="1" ht="9.9499999999999993" customHeight="1" x14ac:dyDescent="0.2">
      <c r="A944" s="146"/>
      <c r="B944" s="146"/>
      <c r="C944" s="146"/>
      <c r="D944" s="146"/>
      <c r="E944" s="146"/>
      <c r="F944" s="146"/>
      <c r="G944" s="146"/>
      <c r="H944" s="146"/>
      <c r="I944" s="146"/>
      <c r="J944" s="146"/>
    </row>
    <row r="945" spans="1:10" s="1" customFormat="1" ht="9.9499999999999993" customHeight="1" x14ac:dyDescent="0.2">
      <c r="A945" s="146"/>
      <c r="B945" s="146"/>
      <c r="C945" s="146"/>
      <c r="D945" s="146"/>
      <c r="E945" s="146"/>
      <c r="F945" s="146"/>
      <c r="G945" s="146"/>
      <c r="H945" s="146"/>
      <c r="I945" s="146"/>
      <c r="J945" s="146"/>
    </row>
    <row r="946" spans="1:10" s="1" customFormat="1" ht="9.9499999999999993" customHeight="1" x14ac:dyDescent="0.2">
      <c r="A946" s="146"/>
      <c r="B946" s="146"/>
      <c r="C946" s="146"/>
      <c r="D946" s="146"/>
      <c r="E946" s="146"/>
      <c r="F946" s="146"/>
      <c r="G946" s="146"/>
      <c r="H946" s="146"/>
      <c r="I946" s="146"/>
      <c r="J946" s="146"/>
    </row>
    <row r="947" spans="1:10" s="1" customFormat="1" ht="9.9499999999999993" customHeight="1" x14ac:dyDescent="0.2">
      <c r="A947" s="146"/>
      <c r="B947" s="146"/>
      <c r="C947" s="146"/>
      <c r="D947" s="146"/>
      <c r="E947" s="146"/>
      <c r="F947" s="146"/>
      <c r="G947" s="146"/>
      <c r="H947" s="146"/>
      <c r="I947" s="146"/>
      <c r="J947" s="146"/>
    </row>
    <row r="948" spans="1:10" s="1" customFormat="1" ht="9.9499999999999993" customHeight="1" x14ac:dyDescent="0.2">
      <c r="A948" s="146"/>
      <c r="B948" s="146"/>
      <c r="C948" s="146"/>
      <c r="D948" s="146"/>
      <c r="E948" s="146"/>
      <c r="F948" s="146"/>
      <c r="G948" s="146"/>
      <c r="H948" s="146"/>
      <c r="I948" s="146"/>
      <c r="J948" s="146"/>
    </row>
    <row r="949" spans="1:10" s="1" customFormat="1" ht="9.9499999999999993" customHeight="1" x14ac:dyDescent="0.2">
      <c r="A949" s="146"/>
      <c r="B949" s="146"/>
      <c r="C949" s="146"/>
      <c r="D949" s="146"/>
      <c r="E949" s="146"/>
      <c r="F949" s="146"/>
      <c r="G949" s="146"/>
      <c r="H949" s="146"/>
      <c r="I949" s="146"/>
      <c r="J949" s="146"/>
    </row>
    <row r="950" spans="1:10" s="1" customFormat="1" ht="9.9499999999999993" customHeight="1" x14ac:dyDescent="0.2">
      <c r="A950" s="146"/>
      <c r="B950" s="146"/>
      <c r="C950" s="146"/>
      <c r="D950" s="146"/>
      <c r="E950" s="146"/>
      <c r="F950" s="146"/>
      <c r="G950" s="146"/>
      <c r="H950" s="146"/>
      <c r="I950" s="146"/>
      <c r="J950" s="146"/>
    </row>
    <row r="951" spans="1:10" s="1" customFormat="1" ht="9.9499999999999993" customHeight="1" x14ac:dyDescent="0.2">
      <c r="A951" s="146"/>
      <c r="B951" s="146"/>
      <c r="C951" s="146"/>
      <c r="D951" s="146"/>
      <c r="E951" s="146"/>
      <c r="F951" s="146"/>
      <c r="G951" s="146"/>
      <c r="H951" s="146"/>
      <c r="I951" s="146"/>
      <c r="J951" s="146"/>
    </row>
    <row r="952" spans="1:10" s="1" customFormat="1" ht="9.9499999999999993" customHeight="1" x14ac:dyDescent="0.2">
      <c r="A952" s="146"/>
      <c r="B952" s="146"/>
      <c r="C952" s="146"/>
      <c r="D952" s="146"/>
      <c r="E952" s="146"/>
      <c r="F952" s="146"/>
      <c r="G952" s="146"/>
      <c r="H952" s="146"/>
      <c r="I952" s="146"/>
      <c r="J952" s="146"/>
    </row>
    <row r="953" spans="1:10" s="1" customFormat="1" ht="9.9499999999999993" customHeight="1" x14ac:dyDescent="0.2">
      <c r="A953" s="146"/>
      <c r="B953" s="146"/>
      <c r="C953" s="146"/>
      <c r="D953" s="146"/>
      <c r="E953" s="146"/>
      <c r="F953" s="146"/>
      <c r="G953" s="146"/>
      <c r="H953" s="146"/>
      <c r="I953" s="146"/>
      <c r="J953" s="146"/>
    </row>
    <row r="954" spans="1:10" s="1" customFormat="1" ht="9.9499999999999993" customHeight="1" x14ac:dyDescent="0.2">
      <c r="A954" s="146"/>
      <c r="B954" s="146"/>
      <c r="C954" s="146"/>
      <c r="D954" s="146"/>
      <c r="E954" s="146"/>
      <c r="F954" s="146"/>
      <c r="G954" s="146"/>
      <c r="H954" s="146"/>
      <c r="I954" s="146"/>
      <c r="J954" s="146"/>
    </row>
    <row r="955" spans="1:10" s="1" customFormat="1" ht="9.9499999999999993" customHeight="1" x14ac:dyDescent="0.2">
      <c r="A955" s="146"/>
      <c r="B955" s="146"/>
      <c r="C955" s="146"/>
      <c r="D955" s="146"/>
      <c r="E955" s="146"/>
      <c r="F955" s="146"/>
      <c r="G955" s="146"/>
      <c r="H955" s="146"/>
      <c r="I955" s="146"/>
      <c r="J955" s="146"/>
    </row>
    <row r="956" spans="1:10" s="1" customFormat="1" ht="9.9499999999999993" customHeight="1" x14ac:dyDescent="0.2">
      <c r="A956" s="146"/>
      <c r="B956" s="146"/>
      <c r="C956" s="146"/>
      <c r="D956" s="146"/>
      <c r="E956" s="146"/>
      <c r="F956" s="146"/>
      <c r="G956" s="146"/>
      <c r="H956" s="146"/>
      <c r="I956" s="146"/>
      <c r="J956" s="146"/>
    </row>
    <row r="957" spans="1:10" s="1" customFormat="1" ht="9.9499999999999993" customHeight="1" x14ac:dyDescent="0.2">
      <c r="A957" s="146"/>
      <c r="B957" s="146"/>
      <c r="C957" s="146"/>
      <c r="D957" s="146"/>
      <c r="E957" s="146"/>
      <c r="F957" s="146"/>
      <c r="G957" s="146"/>
      <c r="H957" s="146"/>
      <c r="I957" s="146"/>
      <c r="J957" s="146"/>
    </row>
    <row r="958" spans="1:10" s="1" customFormat="1" ht="9.9499999999999993" customHeight="1" x14ac:dyDescent="0.2">
      <c r="A958" s="146"/>
      <c r="B958" s="146"/>
      <c r="C958" s="146"/>
      <c r="D958" s="146"/>
      <c r="E958" s="146"/>
      <c r="F958" s="146"/>
      <c r="G958" s="146"/>
      <c r="H958" s="146"/>
      <c r="I958" s="146"/>
      <c r="J958" s="146"/>
    </row>
    <row r="959" spans="1:10" s="1" customFormat="1" ht="9.9499999999999993" customHeight="1" x14ac:dyDescent="0.2">
      <c r="A959" s="146"/>
      <c r="B959" s="146"/>
      <c r="C959" s="146"/>
      <c r="D959" s="146"/>
      <c r="E959" s="146"/>
      <c r="F959" s="146"/>
      <c r="G959" s="146"/>
      <c r="H959" s="146"/>
      <c r="I959" s="146"/>
      <c r="J959" s="146"/>
    </row>
    <row r="960" spans="1:10" s="1" customFormat="1" ht="9.9499999999999993" customHeight="1" x14ac:dyDescent="0.2">
      <c r="A960" s="146"/>
      <c r="B960" s="146"/>
      <c r="C960" s="146"/>
      <c r="D960" s="146"/>
      <c r="E960" s="146"/>
      <c r="F960" s="146"/>
      <c r="G960" s="146"/>
      <c r="H960" s="146"/>
      <c r="I960" s="146"/>
      <c r="J960" s="146"/>
    </row>
    <row r="961" spans="1:10" s="1" customFormat="1" ht="9.9499999999999993" customHeight="1" x14ac:dyDescent="0.2">
      <c r="A961" s="146"/>
      <c r="B961" s="146"/>
      <c r="C961" s="146"/>
      <c r="D961" s="146"/>
      <c r="E961" s="146"/>
      <c r="F961" s="146"/>
      <c r="G961" s="146"/>
      <c r="H961" s="146"/>
      <c r="I961" s="146"/>
      <c r="J961" s="146"/>
    </row>
    <row r="962" spans="1:10" s="1" customFormat="1" ht="9.9499999999999993" customHeight="1" x14ac:dyDescent="0.2">
      <c r="A962" s="146"/>
      <c r="B962" s="146"/>
      <c r="C962" s="146"/>
      <c r="D962" s="146"/>
      <c r="E962" s="146"/>
      <c r="F962" s="146"/>
      <c r="G962" s="146"/>
      <c r="H962" s="146"/>
      <c r="I962" s="146"/>
      <c r="J962" s="146"/>
    </row>
    <row r="963" spans="1:10" s="1" customFormat="1" ht="9.9499999999999993" customHeight="1" x14ac:dyDescent="0.2">
      <c r="A963" s="146"/>
      <c r="B963" s="146"/>
      <c r="C963" s="146"/>
      <c r="D963" s="146"/>
      <c r="E963" s="146"/>
      <c r="F963" s="146"/>
      <c r="G963" s="146"/>
      <c r="H963" s="146"/>
      <c r="I963" s="146"/>
      <c r="J963" s="146"/>
    </row>
    <row r="964" spans="1:10" s="1" customFormat="1" ht="9.9499999999999993" customHeight="1" x14ac:dyDescent="0.2">
      <c r="A964" s="146"/>
      <c r="B964" s="146"/>
      <c r="C964" s="146"/>
      <c r="D964" s="146"/>
      <c r="E964" s="146"/>
      <c r="F964" s="146"/>
      <c r="G964" s="146"/>
      <c r="H964" s="146"/>
      <c r="I964" s="146"/>
      <c r="J964" s="146"/>
    </row>
    <row r="965" spans="1:10" s="1" customFormat="1" ht="9.9499999999999993" customHeight="1" x14ac:dyDescent="0.2">
      <c r="A965" s="146"/>
      <c r="B965" s="146"/>
      <c r="C965" s="146"/>
      <c r="D965" s="146"/>
      <c r="E965" s="146"/>
      <c r="F965" s="146"/>
      <c r="G965" s="146"/>
      <c r="H965" s="146"/>
      <c r="I965" s="146"/>
      <c r="J965" s="146"/>
    </row>
    <row r="966" spans="1:10" s="1" customFormat="1" ht="9.9499999999999993" customHeight="1" x14ac:dyDescent="0.2">
      <c r="A966" s="146"/>
      <c r="B966" s="146"/>
      <c r="C966" s="146"/>
      <c r="D966" s="146"/>
      <c r="E966" s="146"/>
      <c r="F966" s="146"/>
      <c r="G966" s="146"/>
      <c r="H966" s="146"/>
      <c r="I966" s="146"/>
      <c r="J966" s="146"/>
    </row>
    <row r="967" spans="1:10" s="1" customFormat="1" ht="9.9499999999999993" customHeight="1" x14ac:dyDescent="0.2">
      <c r="A967" s="146"/>
      <c r="B967" s="146"/>
      <c r="C967" s="146"/>
      <c r="D967" s="146"/>
      <c r="E967" s="146"/>
      <c r="F967" s="146"/>
      <c r="G967" s="146"/>
      <c r="H967" s="146"/>
      <c r="I967" s="146"/>
      <c r="J967" s="146"/>
    </row>
    <row r="968" spans="1:10" s="1" customFormat="1" ht="9.9499999999999993" customHeight="1" x14ac:dyDescent="0.2">
      <c r="A968" s="146"/>
      <c r="B968" s="146"/>
      <c r="C968" s="146"/>
      <c r="D968" s="146"/>
      <c r="E968" s="146"/>
      <c r="F968" s="146"/>
      <c r="G968" s="146"/>
      <c r="H968" s="146"/>
      <c r="I968" s="146"/>
      <c r="J968" s="146"/>
    </row>
    <row r="969" spans="1:10" s="1" customFormat="1" ht="9.9499999999999993" customHeight="1" x14ac:dyDescent="0.2">
      <c r="A969" s="146"/>
      <c r="B969" s="146"/>
      <c r="C969" s="146"/>
      <c r="D969" s="146"/>
      <c r="E969" s="146"/>
      <c r="F969" s="146"/>
      <c r="G969" s="146"/>
      <c r="H969" s="146"/>
      <c r="I969" s="146"/>
      <c r="J969" s="146"/>
    </row>
    <row r="970" spans="1:10" s="1" customFormat="1" ht="9.9499999999999993" customHeight="1" x14ac:dyDescent="0.2">
      <c r="A970" s="146"/>
      <c r="B970" s="146"/>
      <c r="C970" s="146"/>
      <c r="D970" s="146"/>
      <c r="E970" s="146"/>
      <c r="F970" s="146"/>
      <c r="G970" s="146"/>
      <c r="H970" s="146"/>
      <c r="I970" s="146"/>
      <c r="J970" s="146"/>
    </row>
    <row r="971" spans="1:10" s="1" customFormat="1" ht="9.9499999999999993" customHeight="1" x14ac:dyDescent="0.2">
      <c r="A971" s="146"/>
      <c r="B971" s="146"/>
      <c r="C971" s="146"/>
      <c r="D971" s="146"/>
      <c r="E971" s="146"/>
      <c r="F971" s="146"/>
      <c r="G971" s="146"/>
      <c r="H971" s="146"/>
      <c r="I971" s="146"/>
      <c r="J971" s="146"/>
    </row>
    <row r="972" spans="1:10" s="1" customFormat="1" ht="9.9499999999999993" customHeight="1" x14ac:dyDescent="0.2">
      <c r="A972" s="146"/>
      <c r="B972" s="146"/>
      <c r="C972" s="146"/>
      <c r="D972" s="146"/>
      <c r="E972" s="146"/>
      <c r="F972" s="146"/>
      <c r="G972" s="146"/>
      <c r="H972" s="146"/>
      <c r="I972" s="146"/>
      <c r="J972" s="146"/>
    </row>
    <row r="973" spans="1:10" s="1" customFormat="1" ht="9.9499999999999993" customHeight="1" x14ac:dyDescent="0.2">
      <c r="A973" s="146"/>
      <c r="B973" s="146"/>
      <c r="C973" s="146"/>
      <c r="D973" s="146"/>
      <c r="E973" s="146"/>
      <c r="F973" s="146"/>
      <c r="G973" s="146"/>
      <c r="H973" s="146"/>
      <c r="I973" s="146"/>
      <c r="J973" s="146"/>
    </row>
    <row r="974" spans="1:10" s="1" customFormat="1" ht="9.9499999999999993" customHeight="1" x14ac:dyDescent="0.2">
      <c r="A974" s="146"/>
      <c r="B974" s="146"/>
      <c r="C974" s="146"/>
      <c r="D974" s="146"/>
      <c r="E974" s="146"/>
      <c r="F974" s="146"/>
      <c r="G974" s="146"/>
      <c r="H974" s="146"/>
      <c r="I974" s="146"/>
      <c r="J974" s="146"/>
    </row>
    <row r="975" spans="1:10" s="1" customFormat="1" ht="9.9499999999999993" customHeight="1" x14ac:dyDescent="0.2">
      <c r="A975" s="146"/>
      <c r="B975" s="146"/>
      <c r="C975" s="146"/>
      <c r="D975" s="146"/>
      <c r="E975" s="146"/>
      <c r="F975" s="146"/>
      <c r="G975" s="146"/>
      <c r="H975" s="146"/>
      <c r="I975" s="146"/>
      <c r="J975" s="146"/>
    </row>
    <row r="976" spans="1:10" s="1" customFormat="1" ht="9.9499999999999993" customHeight="1" x14ac:dyDescent="0.2">
      <c r="A976" s="146"/>
      <c r="B976" s="146"/>
      <c r="C976" s="146"/>
      <c r="D976" s="146"/>
      <c r="E976" s="146"/>
      <c r="F976" s="146"/>
      <c r="G976" s="146"/>
      <c r="H976" s="146"/>
      <c r="I976" s="146"/>
      <c r="J976" s="146"/>
    </row>
    <row r="977" spans="1:10" s="1" customFormat="1" ht="9.9499999999999993" customHeight="1" x14ac:dyDescent="0.2">
      <c r="A977" s="146"/>
      <c r="B977" s="146"/>
      <c r="C977" s="146"/>
      <c r="D977" s="146"/>
      <c r="E977" s="146"/>
      <c r="F977" s="146"/>
      <c r="G977" s="146"/>
      <c r="H977" s="146"/>
      <c r="I977" s="146"/>
      <c r="J977" s="146"/>
    </row>
    <row r="978" spans="1:10" s="1" customFormat="1" ht="9.9499999999999993" customHeight="1" x14ac:dyDescent="0.2">
      <c r="A978" s="146"/>
      <c r="B978" s="146"/>
      <c r="C978" s="146"/>
      <c r="D978" s="146"/>
      <c r="E978" s="146"/>
      <c r="F978" s="146"/>
      <c r="G978" s="146"/>
      <c r="H978" s="146"/>
      <c r="I978" s="146"/>
      <c r="J978" s="146"/>
    </row>
    <row r="979" spans="1:10" s="1" customFormat="1" ht="9.9499999999999993" customHeight="1" x14ac:dyDescent="0.2">
      <c r="A979" s="146"/>
      <c r="B979" s="146"/>
      <c r="C979" s="146"/>
      <c r="D979" s="146"/>
      <c r="E979" s="146"/>
      <c r="F979" s="146"/>
      <c r="G979" s="146"/>
      <c r="H979" s="146"/>
      <c r="I979" s="146"/>
      <c r="J979" s="146"/>
    </row>
    <row r="980" spans="1:10" s="1" customFormat="1" ht="9.9499999999999993" customHeight="1" x14ac:dyDescent="0.2">
      <c r="A980" s="146"/>
      <c r="B980" s="146"/>
      <c r="C980" s="146"/>
      <c r="D980" s="146"/>
      <c r="E980" s="146"/>
      <c r="F980" s="146"/>
      <c r="G980" s="146"/>
      <c r="H980" s="146"/>
      <c r="I980" s="146"/>
      <c r="J980" s="146"/>
    </row>
    <row r="981" spans="1:10" s="1" customFormat="1" ht="9.9499999999999993" customHeight="1" x14ac:dyDescent="0.2">
      <c r="A981" s="146"/>
      <c r="B981" s="146"/>
      <c r="C981" s="146"/>
      <c r="D981" s="146"/>
      <c r="E981" s="146"/>
      <c r="F981" s="146"/>
      <c r="G981" s="146"/>
      <c r="H981" s="146"/>
      <c r="I981" s="146"/>
      <c r="J981" s="146"/>
    </row>
    <row r="982" spans="1:10" s="1" customFormat="1" ht="9.9499999999999993" customHeight="1" x14ac:dyDescent="0.2">
      <c r="A982" s="146"/>
      <c r="B982" s="146"/>
      <c r="C982" s="146"/>
      <c r="D982" s="146"/>
      <c r="E982" s="146"/>
      <c r="F982" s="146"/>
      <c r="G982" s="146"/>
      <c r="H982" s="146"/>
      <c r="I982" s="146"/>
      <c r="J982" s="146"/>
    </row>
    <row r="983" spans="1:10" s="1" customFormat="1" ht="9.9499999999999993" customHeight="1" x14ac:dyDescent="0.2">
      <c r="A983" s="146"/>
      <c r="B983" s="146"/>
      <c r="C983" s="146"/>
      <c r="D983" s="146"/>
      <c r="E983" s="146"/>
      <c r="F983" s="146"/>
      <c r="G983" s="146"/>
      <c r="H983" s="146"/>
      <c r="I983" s="146"/>
      <c r="J983" s="146"/>
    </row>
    <row r="984" spans="1:10" s="1" customFormat="1" ht="9.9499999999999993" customHeight="1" x14ac:dyDescent="0.2">
      <c r="A984" s="146"/>
      <c r="B984" s="146"/>
      <c r="C984" s="146"/>
      <c r="D984" s="146"/>
      <c r="E984" s="146"/>
      <c r="F984" s="146"/>
      <c r="G984" s="146"/>
      <c r="H984" s="146"/>
      <c r="I984" s="146"/>
      <c r="J984" s="146"/>
    </row>
    <row r="985" spans="1:10" s="1" customFormat="1" ht="9.9499999999999993" customHeight="1" x14ac:dyDescent="0.2">
      <c r="A985" s="146"/>
      <c r="B985" s="146"/>
      <c r="C985" s="146"/>
      <c r="D985" s="146"/>
      <c r="E985" s="146"/>
      <c r="F985" s="146"/>
      <c r="G985" s="146"/>
      <c r="H985" s="146"/>
      <c r="I985" s="146"/>
      <c r="J985" s="146"/>
    </row>
    <row r="986" spans="1:10" s="1" customFormat="1" ht="9.9499999999999993" customHeight="1" x14ac:dyDescent="0.2">
      <c r="A986" s="146"/>
      <c r="B986" s="146"/>
      <c r="C986" s="146"/>
      <c r="D986" s="146"/>
      <c r="E986" s="146"/>
      <c r="F986" s="146"/>
      <c r="G986" s="146"/>
      <c r="H986" s="146"/>
      <c r="I986" s="146"/>
      <c r="J986" s="146"/>
    </row>
    <row r="987" spans="1:10" s="1" customFormat="1" ht="9.9499999999999993" customHeight="1" x14ac:dyDescent="0.2">
      <c r="A987" s="146"/>
      <c r="B987" s="146"/>
      <c r="C987" s="146"/>
      <c r="D987" s="146"/>
      <c r="E987" s="146"/>
      <c r="F987" s="146"/>
      <c r="G987" s="146"/>
      <c r="H987" s="146"/>
      <c r="I987" s="146"/>
      <c r="J987" s="146"/>
    </row>
    <row r="988" spans="1:10" s="1" customFormat="1" ht="9.9499999999999993" customHeight="1" x14ac:dyDescent="0.2">
      <c r="A988" s="146"/>
      <c r="B988" s="146"/>
      <c r="C988" s="146"/>
      <c r="D988" s="146"/>
      <c r="E988" s="146"/>
      <c r="F988" s="146"/>
      <c r="G988" s="146"/>
      <c r="H988" s="146"/>
      <c r="I988" s="146"/>
      <c r="J988" s="146"/>
    </row>
    <row r="989" spans="1:10" s="1" customFormat="1" ht="9.9499999999999993" customHeight="1" x14ac:dyDescent="0.2">
      <c r="A989" s="146"/>
      <c r="B989" s="146"/>
      <c r="C989" s="146"/>
      <c r="D989" s="146"/>
      <c r="E989" s="146"/>
      <c r="F989" s="146"/>
      <c r="G989" s="146"/>
      <c r="H989" s="146"/>
      <c r="I989" s="146"/>
      <c r="J989" s="146"/>
    </row>
    <row r="990" spans="1:10" s="1" customFormat="1" ht="9.9499999999999993" customHeight="1" x14ac:dyDescent="0.2">
      <c r="A990" s="146"/>
      <c r="B990" s="146"/>
      <c r="C990" s="146"/>
      <c r="D990" s="146"/>
      <c r="E990" s="146"/>
      <c r="F990" s="146"/>
      <c r="G990" s="146"/>
      <c r="H990" s="146"/>
      <c r="I990" s="146"/>
      <c r="J990" s="146"/>
    </row>
    <row r="991" spans="1:10" s="1" customFormat="1" ht="9.9499999999999993" customHeight="1" x14ac:dyDescent="0.2">
      <c r="A991" s="146"/>
      <c r="B991" s="146"/>
      <c r="C991" s="146"/>
      <c r="D991" s="146"/>
      <c r="E991" s="146"/>
      <c r="F991" s="146"/>
      <c r="G991" s="146"/>
      <c r="H991" s="146"/>
      <c r="I991" s="146"/>
      <c r="J991" s="146"/>
    </row>
    <row r="992" spans="1:10" s="1" customFormat="1" ht="9.9499999999999993" customHeight="1" x14ac:dyDescent="0.2">
      <c r="A992" s="146"/>
      <c r="B992" s="146"/>
      <c r="C992" s="146"/>
      <c r="D992" s="146"/>
      <c r="E992" s="146"/>
      <c r="F992" s="146"/>
      <c r="G992" s="146"/>
      <c r="H992" s="146"/>
      <c r="I992" s="146"/>
      <c r="J992" s="146"/>
    </row>
    <row r="993" spans="1:10" s="1" customFormat="1" ht="9.9499999999999993" customHeight="1" x14ac:dyDescent="0.2">
      <c r="A993" s="146"/>
      <c r="B993" s="146"/>
      <c r="C993" s="146"/>
      <c r="D993" s="146"/>
      <c r="E993" s="146"/>
      <c r="F993" s="146"/>
      <c r="G993" s="146"/>
      <c r="H993" s="146"/>
      <c r="I993" s="146"/>
      <c r="J993" s="146"/>
    </row>
    <row r="994" spans="1:10" s="1" customFormat="1" ht="9.9499999999999993" customHeight="1" x14ac:dyDescent="0.2">
      <c r="A994" s="146"/>
      <c r="B994" s="146"/>
      <c r="C994" s="146"/>
      <c r="D994" s="146"/>
      <c r="E994" s="146"/>
      <c r="F994" s="146"/>
      <c r="G994" s="146"/>
      <c r="H994" s="146"/>
      <c r="I994" s="146"/>
      <c r="J994" s="146"/>
    </row>
    <row r="995" spans="1:10" s="1" customFormat="1" ht="9.9499999999999993" customHeight="1" x14ac:dyDescent="0.2">
      <c r="A995" s="146"/>
      <c r="B995" s="146"/>
      <c r="C995" s="146"/>
      <c r="D995" s="146"/>
      <c r="E995" s="146"/>
      <c r="F995" s="146"/>
      <c r="G995" s="146"/>
      <c r="H995" s="146"/>
      <c r="I995" s="146"/>
      <c r="J995" s="146"/>
    </row>
    <row r="996" spans="1:10" s="1" customFormat="1" ht="9.9499999999999993" customHeight="1" x14ac:dyDescent="0.2">
      <c r="A996" s="146"/>
      <c r="B996" s="146"/>
      <c r="C996" s="146"/>
      <c r="D996" s="146"/>
      <c r="E996" s="146"/>
      <c r="F996" s="146"/>
      <c r="G996" s="146"/>
      <c r="H996" s="146"/>
      <c r="I996" s="146"/>
      <c r="J996" s="146"/>
    </row>
    <row r="997" spans="1:10" s="1" customFormat="1" ht="9.9499999999999993" customHeight="1" x14ac:dyDescent="0.2">
      <c r="A997" s="146"/>
      <c r="B997" s="146"/>
      <c r="C997" s="146"/>
      <c r="D997" s="146"/>
      <c r="E997" s="146"/>
      <c r="F997" s="146"/>
      <c r="G997" s="146"/>
      <c r="H997" s="146"/>
      <c r="I997" s="146"/>
      <c r="J997" s="146"/>
    </row>
    <row r="998" spans="1:10" s="1" customFormat="1" ht="9.9499999999999993" customHeight="1" x14ac:dyDescent="0.2">
      <c r="A998" s="146"/>
      <c r="B998" s="146"/>
      <c r="C998" s="146"/>
      <c r="D998" s="146"/>
      <c r="E998" s="146"/>
      <c r="F998" s="146"/>
      <c r="G998" s="146"/>
      <c r="H998" s="146"/>
      <c r="I998" s="146"/>
      <c r="J998" s="146"/>
    </row>
    <row r="999" spans="1:10" s="1" customFormat="1" ht="9.9499999999999993" customHeight="1" x14ac:dyDescent="0.2">
      <c r="A999" s="146"/>
      <c r="B999" s="146"/>
      <c r="C999" s="146"/>
      <c r="D999" s="146"/>
      <c r="E999" s="146"/>
      <c r="F999" s="146"/>
      <c r="G999" s="146"/>
      <c r="H999" s="146"/>
      <c r="I999" s="146"/>
      <c r="J999" s="146"/>
    </row>
    <row r="1000" spans="1:10" s="1" customFormat="1" ht="9.9499999999999993" customHeight="1" x14ac:dyDescent="0.2">
      <c r="A1000" s="146"/>
      <c r="B1000" s="146"/>
      <c r="C1000" s="146"/>
      <c r="D1000" s="146"/>
      <c r="E1000" s="146"/>
      <c r="F1000" s="146"/>
      <c r="G1000" s="146"/>
      <c r="H1000" s="146"/>
      <c r="I1000" s="146"/>
      <c r="J1000" s="146"/>
    </row>
    <row r="1001" spans="1:10" s="1" customFormat="1" ht="9.9499999999999993" customHeight="1" x14ac:dyDescent="0.2">
      <c r="A1001" s="146"/>
      <c r="B1001" s="146"/>
      <c r="C1001" s="146"/>
      <c r="D1001" s="146"/>
      <c r="E1001" s="146"/>
      <c r="F1001" s="146"/>
      <c r="G1001" s="146"/>
      <c r="H1001" s="146"/>
      <c r="I1001" s="146"/>
      <c r="J1001" s="146"/>
    </row>
    <row r="1002" spans="1:10" s="1" customFormat="1" ht="9.9499999999999993" customHeight="1" x14ac:dyDescent="0.2">
      <c r="A1002" s="146"/>
      <c r="B1002" s="146"/>
      <c r="C1002" s="146"/>
      <c r="D1002" s="146"/>
      <c r="E1002" s="146"/>
      <c r="F1002" s="146"/>
      <c r="G1002" s="146"/>
      <c r="H1002" s="146"/>
      <c r="I1002" s="146"/>
      <c r="J1002" s="146"/>
    </row>
    <row r="1003" spans="1:10" s="1" customFormat="1" ht="9.9499999999999993" customHeight="1" x14ac:dyDescent="0.2">
      <c r="A1003" s="146"/>
      <c r="B1003" s="146"/>
      <c r="C1003" s="146"/>
      <c r="D1003" s="146"/>
      <c r="E1003" s="146"/>
      <c r="F1003" s="146"/>
      <c r="G1003" s="146"/>
      <c r="H1003" s="146"/>
      <c r="I1003" s="146"/>
      <c r="J1003" s="146"/>
    </row>
    <row r="1004" spans="1:10" s="1" customFormat="1" ht="9.9499999999999993" customHeight="1" x14ac:dyDescent="0.2">
      <c r="A1004" s="146"/>
      <c r="B1004" s="146"/>
      <c r="C1004" s="146"/>
      <c r="D1004" s="146"/>
      <c r="E1004" s="146"/>
      <c r="F1004" s="146"/>
      <c r="G1004" s="146"/>
      <c r="H1004" s="146"/>
      <c r="I1004" s="146"/>
      <c r="J1004" s="146"/>
    </row>
    <row r="1005" spans="1:10" s="1" customFormat="1" ht="9.9499999999999993" customHeight="1" x14ac:dyDescent="0.2">
      <c r="A1005" s="146"/>
      <c r="B1005" s="146"/>
      <c r="C1005" s="146"/>
      <c r="D1005" s="146"/>
      <c r="E1005" s="146"/>
      <c r="F1005" s="146"/>
      <c r="G1005" s="146"/>
      <c r="H1005" s="146"/>
      <c r="I1005" s="146"/>
      <c r="J1005" s="146"/>
    </row>
    <row r="1006" spans="1:10" s="1" customFormat="1" ht="9.9499999999999993" customHeight="1" x14ac:dyDescent="0.2">
      <c r="A1006" s="146"/>
      <c r="B1006" s="146"/>
      <c r="C1006" s="146"/>
      <c r="D1006" s="146"/>
      <c r="E1006" s="146"/>
      <c r="F1006" s="146"/>
      <c r="G1006" s="146"/>
      <c r="H1006" s="146"/>
      <c r="I1006" s="146"/>
      <c r="J1006" s="146"/>
    </row>
    <row r="1007" spans="1:10" s="1" customFormat="1" ht="9.9499999999999993" customHeight="1" x14ac:dyDescent="0.2">
      <c r="A1007" s="146"/>
      <c r="B1007" s="146"/>
      <c r="C1007" s="146"/>
      <c r="D1007" s="146"/>
      <c r="E1007" s="146"/>
      <c r="F1007" s="146"/>
      <c r="G1007" s="146"/>
      <c r="H1007" s="146"/>
      <c r="I1007" s="146"/>
      <c r="J1007" s="146"/>
    </row>
    <row r="1008" spans="1:10" s="1" customFormat="1" ht="9.9499999999999993" customHeight="1" x14ac:dyDescent="0.2">
      <c r="A1008" s="146"/>
      <c r="B1008" s="146"/>
      <c r="C1008" s="146"/>
      <c r="D1008" s="146"/>
      <c r="E1008" s="146"/>
      <c r="F1008" s="146"/>
      <c r="G1008" s="146"/>
      <c r="H1008" s="146"/>
      <c r="I1008" s="146"/>
      <c r="J1008" s="146"/>
    </row>
    <row r="1009" spans="1:10" s="1" customFormat="1" ht="9.9499999999999993" customHeight="1" x14ac:dyDescent="0.2">
      <c r="A1009" s="146"/>
      <c r="B1009" s="146"/>
      <c r="C1009" s="146"/>
      <c r="D1009" s="146"/>
      <c r="E1009" s="146"/>
      <c r="F1009" s="146"/>
      <c r="G1009" s="146"/>
      <c r="H1009" s="146"/>
      <c r="I1009" s="146"/>
      <c r="J1009" s="146"/>
    </row>
    <row r="1010" spans="1:10" s="1" customFormat="1" ht="9.9499999999999993" customHeight="1" x14ac:dyDescent="0.2">
      <c r="A1010" s="146"/>
      <c r="B1010" s="146"/>
      <c r="C1010" s="146"/>
      <c r="D1010" s="146"/>
      <c r="E1010" s="146"/>
      <c r="F1010" s="146"/>
      <c r="G1010" s="146"/>
      <c r="H1010" s="146"/>
      <c r="I1010" s="146"/>
      <c r="J1010" s="146"/>
    </row>
    <row r="1011" spans="1:10" s="1" customFormat="1" ht="9.9499999999999993" customHeight="1" x14ac:dyDescent="0.2">
      <c r="A1011" s="146"/>
      <c r="B1011" s="146"/>
      <c r="C1011" s="146"/>
      <c r="D1011" s="146"/>
      <c r="E1011" s="146"/>
      <c r="F1011" s="146"/>
      <c r="G1011" s="146"/>
      <c r="H1011" s="146"/>
      <c r="I1011" s="146"/>
      <c r="J1011" s="146"/>
    </row>
    <row r="1012" spans="1:10" s="1" customFormat="1" ht="9.9499999999999993" customHeight="1" x14ac:dyDescent="0.2">
      <c r="A1012" s="146"/>
      <c r="B1012" s="146"/>
      <c r="C1012" s="146"/>
      <c r="D1012" s="146"/>
      <c r="E1012" s="146"/>
      <c r="F1012" s="146"/>
      <c r="G1012" s="146"/>
      <c r="H1012" s="146"/>
      <c r="I1012" s="146"/>
      <c r="J1012" s="146"/>
    </row>
    <row r="1013" spans="1:10" s="1" customFormat="1" ht="9.9499999999999993" customHeight="1" x14ac:dyDescent="0.2">
      <c r="A1013" s="146"/>
      <c r="B1013" s="146"/>
      <c r="C1013" s="146"/>
      <c r="D1013" s="146"/>
      <c r="E1013" s="146"/>
      <c r="F1013" s="146"/>
      <c r="G1013" s="146"/>
      <c r="H1013" s="146"/>
      <c r="I1013" s="146"/>
      <c r="J1013" s="146"/>
    </row>
    <row r="1014" spans="1:10" s="1" customFormat="1" ht="9.9499999999999993" customHeight="1" x14ac:dyDescent="0.2">
      <c r="A1014" s="146"/>
      <c r="B1014" s="146"/>
      <c r="C1014" s="146"/>
      <c r="D1014" s="146"/>
      <c r="E1014" s="146"/>
      <c r="F1014" s="146"/>
      <c r="G1014" s="146"/>
      <c r="H1014" s="146"/>
      <c r="I1014" s="146"/>
      <c r="J1014" s="146"/>
    </row>
    <row r="1015" spans="1:10" s="1" customFormat="1" ht="9.9499999999999993" customHeight="1" x14ac:dyDescent="0.2">
      <c r="A1015" s="146"/>
      <c r="B1015" s="146"/>
      <c r="C1015" s="146"/>
      <c r="D1015" s="146"/>
      <c r="E1015" s="146"/>
      <c r="F1015" s="146"/>
      <c r="G1015" s="146"/>
      <c r="H1015" s="146"/>
      <c r="I1015" s="146"/>
      <c r="J1015" s="146"/>
    </row>
    <row r="1016" spans="1:10" s="1" customFormat="1" ht="9.9499999999999993" customHeight="1" x14ac:dyDescent="0.2">
      <c r="A1016" s="146"/>
      <c r="B1016" s="146"/>
      <c r="C1016" s="146"/>
      <c r="D1016" s="146"/>
      <c r="E1016" s="146"/>
      <c r="F1016" s="146"/>
      <c r="G1016" s="146"/>
      <c r="H1016" s="146"/>
      <c r="I1016" s="146"/>
      <c r="J1016" s="146"/>
    </row>
    <row r="1017" spans="1:10" s="1" customFormat="1" ht="9.9499999999999993" customHeight="1" x14ac:dyDescent="0.2">
      <c r="A1017" s="146"/>
      <c r="B1017" s="146"/>
      <c r="C1017" s="146"/>
      <c r="D1017" s="146"/>
      <c r="E1017" s="146"/>
      <c r="F1017" s="146"/>
      <c r="G1017" s="146"/>
      <c r="H1017" s="146"/>
      <c r="I1017" s="146"/>
      <c r="J1017" s="146"/>
    </row>
    <row r="1018" spans="1:10" s="1" customFormat="1" ht="9.9499999999999993" customHeight="1" x14ac:dyDescent="0.2">
      <c r="A1018" s="146"/>
      <c r="B1018" s="146"/>
      <c r="C1018" s="146"/>
      <c r="D1018" s="146"/>
      <c r="E1018" s="146"/>
      <c r="F1018" s="146"/>
      <c r="G1018" s="146"/>
      <c r="H1018" s="146"/>
      <c r="I1018" s="146"/>
      <c r="J1018" s="146"/>
    </row>
    <row r="1019" spans="1:10" s="1" customFormat="1" ht="9.9499999999999993" customHeight="1" x14ac:dyDescent="0.2">
      <c r="A1019" s="146"/>
      <c r="B1019" s="146"/>
      <c r="C1019" s="146"/>
      <c r="D1019" s="146"/>
      <c r="E1019" s="146"/>
      <c r="F1019" s="146"/>
      <c r="G1019" s="146"/>
      <c r="H1019" s="146"/>
      <c r="I1019" s="146"/>
      <c r="J1019" s="146"/>
    </row>
    <row r="1020" spans="1:10" s="1" customFormat="1" ht="9.9499999999999993" customHeight="1" x14ac:dyDescent="0.2">
      <c r="A1020" s="146"/>
      <c r="B1020" s="146"/>
      <c r="C1020" s="146"/>
      <c r="D1020" s="146"/>
      <c r="E1020" s="146"/>
      <c r="F1020" s="146"/>
      <c r="G1020" s="146"/>
      <c r="H1020" s="146"/>
      <c r="I1020" s="146"/>
      <c r="J1020" s="146"/>
    </row>
    <row r="1021" spans="1:10" s="1" customFormat="1" ht="9.9499999999999993" customHeight="1" x14ac:dyDescent="0.2">
      <c r="A1021" s="146"/>
      <c r="B1021" s="146"/>
      <c r="C1021" s="146"/>
      <c r="D1021" s="146"/>
      <c r="E1021" s="146"/>
      <c r="F1021" s="146"/>
      <c r="G1021" s="146"/>
      <c r="H1021" s="146"/>
      <c r="I1021" s="146"/>
      <c r="J1021" s="146"/>
    </row>
    <row r="1022" spans="1:10" s="1" customFormat="1" ht="9.9499999999999993" customHeight="1" x14ac:dyDescent="0.2">
      <c r="A1022" s="146"/>
      <c r="B1022" s="146"/>
      <c r="C1022" s="146"/>
      <c r="D1022" s="146"/>
      <c r="E1022" s="146"/>
      <c r="F1022" s="146"/>
      <c r="G1022" s="146"/>
      <c r="H1022" s="146"/>
      <c r="I1022" s="146"/>
      <c r="J1022" s="146"/>
    </row>
    <row r="1023" spans="1:10" s="1" customFormat="1" ht="9.9499999999999993" customHeight="1" x14ac:dyDescent="0.2">
      <c r="A1023" s="146"/>
      <c r="B1023" s="146"/>
      <c r="C1023" s="146"/>
      <c r="D1023" s="146"/>
      <c r="E1023" s="146"/>
      <c r="F1023" s="146"/>
      <c r="G1023" s="146"/>
      <c r="H1023" s="146"/>
      <c r="I1023" s="146"/>
      <c r="J1023" s="146"/>
    </row>
    <row r="1024" spans="1:10" s="1" customFormat="1" ht="9.9499999999999993" customHeight="1" x14ac:dyDescent="0.2">
      <c r="A1024" s="146"/>
      <c r="B1024" s="146"/>
      <c r="C1024" s="146"/>
      <c r="D1024" s="146"/>
      <c r="E1024" s="146"/>
      <c r="F1024" s="146"/>
      <c r="G1024" s="146"/>
      <c r="H1024" s="146"/>
      <c r="I1024" s="146"/>
      <c r="J1024" s="146"/>
    </row>
    <row r="1025" spans="1:10" s="1" customFormat="1" ht="9.9499999999999993" customHeight="1" x14ac:dyDescent="0.2">
      <c r="A1025" s="146"/>
      <c r="B1025" s="146"/>
      <c r="C1025" s="146"/>
      <c r="D1025" s="146"/>
      <c r="E1025" s="146"/>
      <c r="F1025" s="146"/>
      <c r="G1025" s="146"/>
      <c r="H1025" s="146"/>
      <c r="I1025" s="146"/>
      <c r="J1025" s="146"/>
    </row>
    <row r="1026" spans="1:10" s="1" customFormat="1" ht="9.9499999999999993" customHeight="1" x14ac:dyDescent="0.2">
      <c r="A1026" s="146"/>
      <c r="B1026" s="146"/>
      <c r="C1026" s="146"/>
      <c r="D1026" s="146"/>
      <c r="E1026" s="146"/>
      <c r="F1026" s="146"/>
      <c r="G1026" s="146"/>
      <c r="H1026" s="146"/>
      <c r="I1026" s="146"/>
      <c r="J1026" s="146"/>
    </row>
    <row r="1027" spans="1:10" s="1" customFormat="1" ht="9.9499999999999993" customHeight="1" x14ac:dyDescent="0.2">
      <c r="A1027" s="146"/>
      <c r="B1027" s="146"/>
      <c r="C1027" s="146"/>
      <c r="D1027" s="146"/>
      <c r="E1027" s="146"/>
      <c r="F1027" s="146"/>
      <c r="G1027" s="146"/>
      <c r="H1027" s="146"/>
      <c r="I1027" s="146"/>
      <c r="J1027" s="146"/>
    </row>
    <row r="1028" spans="1:10" s="1" customFormat="1" ht="9.9499999999999993" customHeight="1" x14ac:dyDescent="0.2">
      <c r="A1028" s="146"/>
      <c r="B1028" s="146"/>
      <c r="C1028" s="146"/>
      <c r="D1028" s="146"/>
      <c r="E1028" s="146"/>
      <c r="F1028" s="146"/>
      <c r="G1028" s="146"/>
      <c r="H1028" s="146"/>
      <c r="I1028" s="146"/>
      <c r="J1028" s="146"/>
    </row>
    <row r="1029" spans="1:10" s="1" customFormat="1" ht="9.9499999999999993" customHeight="1" x14ac:dyDescent="0.2">
      <c r="A1029" s="146"/>
      <c r="B1029" s="146"/>
      <c r="C1029" s="146"/>
      <c r="D1029" s="146"/>
      <c r="E1029" s="146"/>
      <c r="F1029" s="146"/>
      <c r="G1029" s="146"/>
      <c r="H1029" s="146"/>
      <c r="I1029" s="146"/>
      <c r="J1029" s="146"/>
    </row>
    <row r="1030" spans="1:10" s="1" customFormat="1" ht="9.9499999999999993" customHeight="1" x14ac:dyDescent="0.2">
      <c r="A1030" s="146"/>
      <c r="B1030" s="146"/>
      <c r="C1030" s="146"/>
      <c r="D1030" s="146"/>
      <c r="E1030" s="146"/>
      <c r="F1030" s="146"/>
      <c r="G1030" s="146"/>
      <c r="H1030" s="146"/>
      <c r="I1030" s="146"/>
      <c r="J1030" s="146"/>
    </row>
    <row r="1031" spans="1:10" s="1" customFormat="1" ht="9.9499999999999993" customHeight="1" x14ac:dyDescent="0.2">
      <c r="A1031" s="146"/>
      <c r="B1031" s="146"/>
      <c r="C1031" s="146"/>
      <c r="D1031" s="146"/>
      <c r="E1031" s="146"/>
      <c r="F1031" s="146"/>
      <c r="G1031" s="146"/>
      <c r="H1031" s="146"/>
      <c r="I1031" s="146"/>
      <c r="J1031" s="146"/>
    </row>
    <row r="1032" spans="1:10" s="1" customFormat="1" ht="9.9499999999999993" customHeight="1" x14ac:dyDescent="0.2">
      <c r="A1032" s="146"/>
      <c r="B1032" s="146"/>
      <c r="C1032" s="146"/>
      <c r="D1032" s="146"/>
      <c r="E1032" s="146"/>
      <c r="F1032" s="146"/>
      <c r="G1032" s="146"/>
      <c r="H1032" s="146"/>
      <c r="I1032" s="146"/>
      <c r="J1032" s="146"/>
    </row>
    <row r="1033" spans="1:10" s="1" customFormat="1" ht="9.9499999999999993" customHeight="1" x14ac:dyDescent="0.2">
      <c r="A1033" s="146"/>
      <c r="B1033" s="146"/>
      <c r="C1033" s="146"/>
      <c r="D1033" s="146"/>
      <c r="E1033" s="146"/>
      <c r="F1033" s="146"/>
      <c r="G1033" s="146"/>
      <c r="H1033" s="146"/>
      <c r="I1033" s="146"/>
      <c r="J1033" s="146"/>
    </row>
    <row r="1034" spans="1:10" s="1" customFormat="1" ht="9.9499999999999993" customHeight="1" x14ac:dyDescent="0.2">
      <c r="A1034" s="146"/>
      <c r="B1034" s="146"/>
      <c r="C1034" s="146"/>
      <c r="D1034" s="146"/>
      <c r="E1034" s="146"/>
      <c r="F1034" s="146"/>
      <c r="G1034" s="146"/>
      <c r="H1034" s="146"/>
      <c r="I1034" s="146"/>
      <c r="J1034" s="146"/>
    </row>
    <row r="1035" spans="1:10" s="1" customFormat="1" ht="9.9499999999999993" customHeight="1" x14ac:dyDescent="0.2">
      <c r="A1035" s="146"/>
      <c r="B1035" s="146"/>
      <c r="C1035" s="146"/>
      <c r="D1035" s="146"/>
      <c r="E1035" s="146"/>
      <c r="F1035" s="146"/>
      <c r="G1035" s="146"/>
      <c r="H1035" s="146"/>
      <c r="I1035" s="146"/>
      <c r="J1035" s="146"/>
    </row>
    <row r="1036" spans="1:10" s="1" customFormat="1" ht="9.9499999999999993" customHeight="1" x14ac:dyDescent="0.2">
      <c r="A1036" s="146"/>
      <c r="B1036" s="146"/>
      <c r="C1036" s="146"/>
      <c r="D1036" s="146"/>
      <c r="E1036" s="146"/>
      <c r="F1036" s="146"/>
      <c r="G1036" s="146"/>
      <c r="H1036" s="146"/>
      <c r="I1036" s="146"/>
      <c r="J1036" s="146"/>
    </row>
    <row r="1037" spans="1:10" s="1" customFormat="1" ht="9.9499999999999993" customHeight="1" x14ac:dyDescent="0.2">
      <c r="A1037" s="146"/>
      <c r="B1037" s="146"/>
      <c r="C1037" s="146"/>
      <c r="D1037" s="146"/>
      <c r="E1037" s="146"/>
      <c r="F1037" s="146"/>
      <c r="G1037" s="146"/>
      <c r="H1037" s="146"/>
      <c r="I1037" s="146"/>
      <c r="J1037" s="146"/>
    </row>
    <row r="1038" spans="1:10" s="1" customFormat="1" ht="9.9499999999999993" customHeight="1" x14ac:dyDescent="0.2">
      <c r="A1038" s="146"/>
      <c r="B1038" s="146"/>
      <c r="C1038" s="146"/>
      <c r="D1038" s="146"/>
      <c r="E1038" s="146"/>
      <c r="F1038" s="146"/>
      <c r="G1038" s="146"/>
      <c r="H1038" s="146"/>
      <c r="I1038" s="146"/>
      <c r="J1038" s="146"/>
    </row>
    <row r="1039" spans="1:10" s="1" customFormat="1" ht="9.9499999999999993" customHeight="1" x14ac:dyDescent="0.2">
      <c r="A1039" s="146"/>
      <c r="B1039" s="146"/>
      <c r="C1039" s="146"/>
      <c r="D1039" s="146"/>
      <c r="E1039" s="146"/>
      <c r="F1039" s="146"/>
      <c r="G1039" s="146"/>
      <c r="H1039" s="146"/>
      <c r="I1039" s="146"/>
      <c r="J1039" s="146"/>
    </row>
    <row r="1040" spans="1:10" s="1" customFormat="1" ht="9.9499999999999993" customHeight="1" x14ac:dyDescent="0.2">
      <c r="A1040" s="146"/>
      <c r="B1040" s="146"/>
      <c r="C1040" s="146"/>
      <c r="D1040" s="146"/>
      <c r="E1040" s="146"/>
      <c r="F1040" s="146"/>
      <c r="G1040" s="146"/>
      <c r="H1040" s="146"/>
      <c r="I1040" s="146"/>
      <c r="J1040" s="146"/>
    </row>
    <row r="1041" spans="1:10" s="1" customFormat="1" ht="9.9499999999999993" customHeight="1" x14ac:dyDescent="0.2">
      <c r="A1041" s="146"/>
      <c r="B1041" s="146"/>
      <c r="C1041" s="146"/>
      <c r="D1041" s="146"/>
      <c r="E1041" s="146"/>
      <c r="F1041" s="146"/>
      <c r="G1041" s="146"/>
      <c r="H1041" s="146"/>
      <c r="I1041" s="146"/>
      <c r="J1041" s="146"/>
    </row>
    <row r="1042" spans="1:10" s="1" customFormat="1" ht="9.9499999999999993" customHeight="1" x14ac:dyDescent="0.2">
      <c r="A1042" s="146"/>
      <c r="B1042" s="146"/>
      <c r="C1042" s="146"/>
      <c r="D1042" s="146"/>
      <c r="E1042" s="146"/>
      <c r="F1042" s="146"/>
      <c r="G1042" s="146"/>
      <c r="H1042" s="146"/>
      <c r="I1042" s="146"/>
      <c r="J1042" s="146"/>
    </row>
    <row r="1043" spans="1:10" s="1" customFormat="1" ht="9.9499999999999993" customHeight="1" x14ac:dyDescent="0.2">
      <c r="A1043" s="146"/>
      <c r="B1043" s="146"/>
      <c r="C1043" s="146"/>
      <c r="D1043" s="146"/>
      <c r="E1043" s="146"/>
      <c r="F1043" s="146"/>
      <c r="G1043" s="146"/>
      <c r="H1043" s="146"/>
      <c r="I1043" s="146"/>
      <c r="J1043" s="146"/>
    </row>
    <row r="1044" spans="1:10" s="1" customFormat="1" ht="9.9499999999999993" customHeight="1" x14ac:dyDescent="0.2">
      <c r="A1044" s="146"/>
      <c r="B1044" s="146"/>
      <c r="C1044" s="146"/>
      <c r="D1044" s="146"/>
      <c r="E1044" s="146"/>
      <c r="F1044" s="146"/>
      <c r="G1044" s="146"/>
      <c r="H1044" s="146"/>
      <c r="I1044" s="146"/>
      <c r="J1044" s="146"/>
    </row>
    <row r="1045" spans="1:10" s="1" customFormat="1" ht="9.9499999999999993" customHeight="1" x14ac:dyDescent="0.2">
      <c r="A1045" s="146"/>
      <c r="B1045" s="146"/>
      <c r="C1045" s="146"/>
      <c r="D1045" s="146"/>
      <c r="E1045" s="146"/>
      <c r="F1045" s="146"/>
      <c r="G1045" s="146"/>
      <c r="H1045" s="146"/>
      <c r="I1045" s="146"/>
      <c r="J1045" s="146"/>
    </row>
    <row r="1046" spans="1:10" s="1" customFormat="1" ht="9.9499999999999993" customHeight="1" x14ac:dyDescent="0.2">
      <c r="A1046" s="146"/>
      <c r="B1046" s="146"/>
      <c r="C1046" s="146"/>
      <c r="D1046" s="146"/>
      <c r="E1046" s="146"/>
      <c r="F1046" s="146"/>
      <c r="G1046" s="146"/>
      <c r="H1046" s="146"/>
      <c r="I1046" s="146"/>
      <c r="J1046" s="146"/>
    </row>
    <row r="1047" spans="1:10" s="1" customFormat="1" ht="9.9499999999999993" customHeight="1" x14ac:dyDescent="0.2">
      <c r="A1047" s="146"/>
      <c r="B1047" s="146"/>
      <c r="C1047" s="146"/>
      <c r="D1047" s="146"/>
      <c r="E1047" s="146"/>
      <c r="F1047" s="146"/>
      <c r="G1047" s="146"/>
      <c r="H1047" s="146"/>
      <c r="I1047" s="146"/>
      <c r="J1047" s="146"/>
    </row>
    <row r="1048" spans="1:10" s="1" customFormat="1" ht="9.9499999999999993" customHeight="1" x14ac:dyDescent="0.2">
      <c r="A1048" s="146"/>
      <c r="B1048" s="146"/>
      <c r="C1048" s="146"/>
      <c r="D1048" s="146"/>
      <c r="E1048" s="146"/>
      <c r="F1048" s="146"/>
      <c r="G1048" s="146"/>
      <c r="H1048" s="146"/>
      <c r="I1048" s="146"/>
      <c r="J1048" s="146"/>
    </row>
    <row r="1049" spans="1:10" s="1" customFormat="1" ht="9.9499999999999993" customHeight="1" x14ac:dyDescent="0.2">
      <c r="A1049" s="146"/>
      <c r="B1049" s="146"/>
      <c r="C1049" s="146"/>
      <c r="D1049" s="146"/>
      <c r="E1049" s="146"/>
      <c r="F1049" s="146"/>
      <c r="G1049" s="146"/>
      <c r="H1049" s="146"/>
      <c r="I1049" s="146"/>
      <c r="J1049" s="146"/>
    </row>
    <row r="1050" spans="1:10" s="1" customFormat="1" ht="9.9499999999999993" customHeight="1" x14ac:dyDescent="0.2">
      <c r="A1050" s="146"/>
      <c r="B1050" s="146"/>
      <c r="C1050" s="146"/>
      <c r="D1050" s="146"/>
      <c r="E1050" s="146"/>
      <c r="F1050" s="146"/>
      <c r="G1050" s="146"/>
      <c r="H1050" s="146"/>
      <c r="I1050" s="146"/>
      <c r="J1050" s="146"/>
    </row>
    <row r="1051" spans="1:10" s="1" customFormat="1" ht="9.9499999999999993" customHeight="1" x14ac:dyDescent="0.2">
      <c r="A1051" s="146"/>
      <c r="B1051" s="146"/>
      <c r="C1051" s="146"/>
      <c r="D1051" s="146"/>
      <c r="E1051" s="146"/>
      <c r="F1051" s="146"/>
      <c r="G1051" s="146"/>
      <c r="H1051" s="146"/>
      <c r="I1051" s="146"/>
      <c r="J1051" s="146"/>
    </row>
    <row r="1052" spans="1:10" s="1" customFormat="1" ht="9.9499999999999993" customHeight="1" x14ac:dyDescent="0.2">
      <c r="A1052" s="146"/>
      <c r="B1052" s="146"/>
      <c r="C1052" s="146"/>
      <c r="D1052" s="146"/>
      <c r="E1052" s="146"/>
      <c r="F1052" s="146"/>
      <c r="G1052" s="146"/>
      <c r="H1052" s="146"/>
      <c r="I1052" s="146"/>
      <c r="J1052" s="146"/>
    </row>
    <row r="1053" spans="1:10" s="1" customFormat="1" ht="9.9499999999999993" customHeight="1" x14ac:dyDescent="0.2">
      <c r="A1053" s="146"/>
      <c r="B1053" s="146"/>
      <c r="C1053" s="146"/>
      <c r="D1053" s="146"/>
      <c r="E1053" s="146"/>
      <c r="F1053" s="146"/>
      <c r="G1053" s="146"/>
      <c r="H1053" s="146"/>
      <c r="I1053" s="146"/>
      <c r="J1053" s="146"/>
    </row>
    <row r="1054" spans="1:10" s="1" customFormat="1" ht="9.9499999999999993" customHeight="1" x14ac:dyDescent="0.2">
      <c r="A1054" s="146"/>
      <c r="B1054" s="146"/>
      <c r="C1054" s="146"/>
      <c r="D1054" s="146"/>
      <c r="E1054" s="146"/>
      <c r="F1054" s="146"/>
      <c r="G1054" s="146"/>
      <c r="H1054" s="146"/>
      <c r="I1054" s="146"/>
      <c r="J1054" s="146"/>
    </row>
    <row r="1055" spans="1:10" s="1" customFormat="1" ht="9.9499999999999993" customHeight="1" x14ac:dyDescent="0.2">
      <c r="A1055" s="146"/>
      <c r="B1055" s="146"/>
      <c r="C1055" s="146"/>
      <c r="D1055" s="146"/>
      <c r="E1055" s="146"/>
      <c r="F1055" s="146"/>
      <c r="G1055" s="146"/>
      <c r="H1055" s="146"/>
      <c r="I1055" s="146"/>
      <c r="J1055" s="146"/>
    </row>
    <row r="1056" spans="1:10" s="1" customFormat="1" ht="9.9499999999999993" customHeight="1" x14ac:dyDescent="0.2">
      <c r="A1056" s="146"/>
      <c r="B1056" s="146"/>
      <c r="C1056" s="146"/>
      <c r="D1056" s="146"/>
      <c r="E1056" s="146"/>
      <c r="F1056" s="146"/>
      <c r="G1056" s="146"/>
      <c r="H1056" s="146"/>
      <c r="I1056" s="146"/>
      <c r="J1056" s="146"/>
    </row>
    <row r="1057" spans="1:10" s="1" customFormat="1" ht="9.9499999999999993" customHeight="1" x14ac:dyDescent="0.2">
      <c r="A1057" s="146"/>
      <c r="B1057" s="146"/>
      <c r="C1057" s="146"/>
      <c r="D1057" s="146"/>
      <c r="E1057" s="146"/>
      <c r="F1057" s="146"/>
      <c r="G1057" s="146"/>
      <c r="H1057" s="146"/>
      <c r="I1057" s="146"/>
      <c r="J1057" s="146"/>
    </row>
    <row r="1058" spans="1:10" s="1" customFormat="1" ht="9.9499999999999993" customHeight="1" x14ac:dyDescent="0.2">
      <c r="A1058" s="146"/>
      <c r="B1058" s="146"/>
      <c r="C1058" s="146"/>
      <c r="D1058" s="146"/>
      <c r="E1058" s="146"/>
      <c r="F1058" s="146"/>
      <c r="G1058" s="146"/>
      <c r="H1058" s="146"/>
      <c r="I1058" s="146"/>
      <c r="J1058" s="146"/>
    </row>
    <row r="1059" spans="1:10" s="1" customFormat="1" ht="9.9499999999999993" customHeight="1" x14ac:dyDescent="0.2">
      <c r="A1059" s="146"/>
      <c r="B1059" s="146"/>
      <c r="C1059" s="146"/>
      <c r="D1059" s="146"/>
      <c r="E1059" s="146"/>
      <c r="F1059" s="146"/>
      <c r="G1059" s="146"/>
      <c r="H1059" s="146"/>
      <c r="I1059" s="146"/>
      <c r="J1059" s="146"/>
    </row>
    <row r="1060" spans="1:10" s="1" customFormat="1" ht="9.9499999999999993" customHeight="1" x14ac:dyDescent="0.2">
      <c r="A1060" s="146"/>
      <c r="B1060" s="146"/>
      <c r="C1060" s="146"/>
      <c r="D1060" s="146"/>
      <c r="E1060" s="146"/>
      <c r="F1060" s="146"/>
      <c r="G1060" s="146"/>
      <c r="H1060" s="146"/>
      <c r="I1060" s="146"/>
      <c r="J1060" s="146"/>
    </row>
    <row r="1061" spans="1:10" s="1" customFormat="1" ht="9.9499999999999993" customHeight="1" x14ac:dyDescent="0.2">
      <c r="A1061" s="146"/>
      <c r="B1061" s="146"/>
      <c r="C1061" s="146"/>
      <c r="D1061" s="146"/>
      <c r="E1061" s="146"/>
      <c r="F1061" s="146"/>
      <c r="G1061" s="146"/>
      <c r="H1061" s="146"/>
      <c r="I1061" s="146"/>
      <c r="J1061" s="146"/>
    </row>
    <row r="1062" spans="1:10" s="1" customFormat="1" ht="9.9499999999999993" customHeight="1" x14ac:dyDescent="0.2">
      <c r="A1062" s="146"/>
      <c r="B1062" s="146"/>
      <c r="C1062" s="146"/>
      <c r="D1062" s="146"/>
      <c r="E1062" s="146"/>
      <c r="F1062" s="146"/>
      <c r="G1062" s="146"/>
      <c r="H1062" s="146"/>
      <c r="I1062" s="146"/>
      <c r="J1062" s="146"/>
    </row>
    <row r="1063" spans="1:10" s="1" customFormat="1" ht="9.9499999999999993" customHeight="1" x14ac:dyDescent="0.2">
      <c r="A1063" s="146"/>
      <c r="B1063" s="146"/>
      <c r="C1063" s="146"/>
      <c r="D1063" s="146"/>
      <c r="E1063" s="146"/>
      <c r="F1063" s="146"/>
      <c r="G1063" s="146"/>
      <c r="H1063" s="146"/>
      <c r="I1063" s="146"/>
      <c r="J1063" s="146"/>
    </row>
    <row r="1064" spans="1:10" s="1" customFormat="1" ht="9.9499999999999993" customHeight="1" x14ac:dyDescent="0.2">
      <c r="A1064" s="146"/>
      <c r="B1064" s="146"/>
      <c r="C1064" s="146"/>
      <c r="D1064" s="146"/>
      <c r="E1064" s="146"/>
      <c r="F1064" s="146"/>
      <c r="G1064" s="146"/>
      <c r="H1064" s="146"/>
      <c r="I1064" s="146"/>
      <c r="J1064" s="146"/>
    </row>
    <row r="1065" spans="1:10" s="1" customFormat="1" ht="9.9499999999999993" customHeight="1" x14ac:dyDescent="0.2">
      <c r="A1065" s="146"/>
      <c r="B1065" s="146"/>
      <c r="C1065" s="146"/>
      <c r="D1065" s="146"/>
      <c r="E1065" s="146"/>
      <c r="F1065" s="146"/>
      <c r="G1065" s="146"/>
      <c r="H1065" s="146"/>
      <c r="I1065" s="146"/>
      <c r="J1065" s="146"/>
    </row>
    <row r="1066" spans="1:10" s="1" customFormat="1" ht="9.9499999999999993" customHeight="1" x14ac:dyDescent="0.2">
      <c r="A1066" s="146"/>
      <c r="B1066" s="146"/>
      <c r="C1066" s="146"/>
      <c r="D1066" s="146"/>
      <c r="E1066" s="146"/>
      <c r="F1066" s="146"/>
      <c r="G1066" s="146"/>
      <c r="H1066" s="146"/>
      <c r="I1066" s="146"/>
      <c r="J1066" s="146"/>
    </row>
    <row r="1067" spans="1:10" s="1" customFormat="1" ht="9.9499999999999993" customHeight="1" x14ac:dyDescent="0.2">
      <c r="A1067" s="146"/>
      <c r="B1067" s="146"/>
      <c r="C1067" s="146"/>
      <c r="D1067" s="146"/>
      <c r="E1067" s="146"/>
      <c r="F1067" s="146"/>
      <c r="G1067" s="146"/>
      <c r="H1067" s="146"/>
      <c r="I1067" s="146"/>
      <c r="J1067" s="146"/>
    </row>
    <row r="1068" spans="1:10" s="1" customFormat="1" ht="9.9499999999999993" customHeight="1" x14ac:dyDescent="0.2">
      <c r="A1068" s="146"/>
      <c r="B1068" s="146"/>
      <c r="C1068" s="146"/>
      <c r="D1068" s="146"/>
      <c r="E1068" s="146"/>
      <c r="F1068" s="146"/>
      <c r="G1068" s="146"/>
      <c r="H1068" s="146"/>
      <c r="I1068" s="146"/>
      <c r="J1068" s="146"/>
    </row>
    <row r="1069" spans="1:10" s="1" customFormat="1" ht="9.9499999999999993" customHeight="1" x14ac:dyDescent="0.2">
      <c r="A1069" s="146"/>
      <c r="B1069" s="146"/>
      <c r="C1069" s="146"/>
      <c r="D1069" s="146"/>
      <c r="E1069" s="146"/>
      <c r="F1069" s="146"/>
      <c r="G1069" s="146"/>
      <c r="H1069" s="146"/>
      <c r="I1069" s="146"/>
      <c r="J1069" s="146"/>
    </row>
    <row r="1070" spans="1:10" s="1" customFormat="1" ht="9.9499999999999993" customHeight="1" x14ac:dyDescent="0.2">
      <c r="A1070" s="146"/>
      <c r="B1070" s="146"/>
      <c r="C1070" s="146"/>
      <c r="D1070" s="146"/>
      <c r="E1070" s="146"/>
      <c r="F1070" s="146"/>
      <c r="G1070" s="146"/>
      <c r="H1070" s="146"/>
      <c r="I1070" s="146"/>
      <c r="J1070" s="146"/>
    </row>
    <row r="1071" spans="1:10" s="1" customFormat="1" ht="9.9499999999999993" customHeight="1" x14ac:dyDescent="0.2">
      <c r="A1071" s="146"/>
      <c r="B1071" s="146"/>
      <c r="C1071" s="146"/>
      <c r="D1071" s="146"/>
      <c r="E1071" s="146"/>
      <c r="F1071" s="146"/>
      <c r="G1071" s="146"/>
      <c r="H1071" s="146"/>
      <c r="I1071" s="146"/>
      <c r="J1071" s="146"/>
    </row>
    <row r="1072" spans="1:10" s="1" customFormat="1" ht="9.9499999999999993" customHeight="1" x14ac:dyDescent="0.2">
      <c r="A1072" s="146"/>
      <c r="B1072" s="146"/>
      <c r="C1072" s="146"/>
      <c r="D1072" s="146"/>
      <c r="E1072" s="146"/>
      <c r="F1072" s="146"/>
      <c r="G1072" s="146"/>
      <c r="H1072" s="146"/>
      <c r="I1072" s="146"/>
      <c r="J1072" s="146"/>
    </row>
    <row r="1073" spans="1:10" s="1" customFormat="1" ht="9.9499999999999993" customHeight="1" x14ac:dyDescent="0.2">
      <c r="A1073" s="146"/>
      <c r="B1073" s="146"/>
      <c r="C1073" s="146"/>
      <c r="D1073" s="146"/>
      <c r="E1073" s="146"/>
      <c r="F1073" s="146"/>
      <c r="G1073" s="146"/>
      <c r="H1073" s="146"/>
      <c r="I1073" s="146"/>
      <c r="J1073" s="146"/>
    </row>
    <row r="1074" spans="1:10" s="1" customFormat="1" ht="9.9499999999999993" customHeight="1" x14ac:dyDescent="0.2">
      <c r="A1074" s="146"/>
      <c r="B1074" s="146"/>
      <c r="C1074" s="146"/>
      <c r="D1074" s="146"/>
      <c r="E1074" s="146"/>
      <c r="F1074" s="146"/>
      <c r="G1074" s="146"/>
      <c r="H1074" s="146"/>
      <c r="I1074" s="146"/>
      <c r="J1074" s="146"/>
    </row>
    <row r="1075" spans="1:10" s="1" customFormat="1" ht="9.9499999999999993" customHeight="1" x14ac:dyDescent="0.2">
      <c r="A1075" s="146"/>
      <c r="B1075" s="146"/>
      <c r="C1075" s="146"/>
      <c r="D1075" s="146"/>
      <c r="E1075" s="146"/>
      <c r="F1075" s="146"/>
      <c r="G1075" s="146"/>
      <c r="H1075" s="146"/>
      <c r="I1075" s="146"/>
      <c r="J1075" s="146"/>
    </row>
    <row r="1076" spans="1:10" s="1" customFormat="1" ht="9.9499999999999993" customHeight="1" x14ac:dyDescent="0.2">
      <c r="A1076" s="146"/>
      <c r="B1076" s="146"/>
      <c r="C1076" s="146"/>
      <c r="D1076" s="146"/>
      <c r="E1076" s="146"/>
      <c r="F1076" s="146"/>
      <c r="G1076" s="146"/>
      <c r="H1076" s="146"/>
      <c r="I1076" s="146"/>
      <c r="J1076" s="146"/>
    </row>
    <row r="1077" spans="1:10" s="1" customFormat="1" ht="9.9499999999999993" customHeight="1" x14ac:dyDescent="0.2">
      <c r="A1077" s="146"/>
      <c r="B1077" s="146"/>
      <c r="C1077" s="146"/>
      <c r="D1077" s="146"/>
      <c r="E1077" s="146"/>
      <c r="F1077" s="146"/>
      <c r="G1077" s="146"/>
      <c r="H1077" s="146"/>
      <c r="I1077" s="146"/>
      <c r="J1077" s="146"/>
    </row>
    <row r="1078" spans="1:10" s="1" customFormat="1" ht="9.9499999999999993" customHeight="1" x14ac:dyDescent="0.2">
      <c r="A1078" s="146"/>
      <c r="B1078" s="146"/>
      <c r="C1078" s="146"/>
      <c r="D1078" s="146"/>
      <c r="E1078" s="146"/>
      <c r="F1078" s="146"/>
      <c r="G1078" s="146"/>
      <c r="H1078" s="146"/>
      <c r="I1078" s="146"/>
      <c r="J1078" s="146"/>
    </row>
    <row r="1079" spans="1:10" s="1" customFormat="1" ht="9.9499999999999993" customHeight="1" x14ac:dyDescent="0.2">
      <c r="A1079" s="146"/>
      <c r="B1079" s="146"/>
      <c r="C1079" s="146"/>
      <c r="D1079" s="146"/>
      <c r="E1079" s="146"/>
      <c r="F1079" s="146"/>
      <c r="G1079" s="146"/>
      <c r="H1079" s="146"/>
      <c r="I1079" s="146"/>
      <c r="J1079" s="146"/>
    </row>
    <row r="1080" spans="1:10" s="1" customFormat="1" ht="9.9499999999999993" customHeight="1" x14ac:dyDescent="0.2">
      <c r="A1080" s="146"/>
      <c r="B1080" s="146"/>
      <c r="C1080" s="146"/>
      <c r="D1080" s="146"/>
      <c r="E1080" s="146"/>
      <c r="F1080" s="146"/>
      <c r="G1080" s="146"/>
      <c r="H1080" s="146"/>
      <c r="I1080" s="146"/>
      <c r="J1080" s="146"/>
    </row>
    <row r="1081" spans="1:10" s="1" customFormat="1" ht="9.9499999999999993" customHeight="1" x14ac:dyDescent="0.2">
      <c r="A1081" s="146"/>
      <c r="B1081" s="146"/>
      <c r="C1081" s="146"/>
      <c r="D1081" s="146"/>
      <c r="E1081" s="146"/>
      <c r="F1081" s="146"/>
      <c r="G1081" s="146"/>
      <c r="H1081" s="146"/>
      <c r="I1081" s="146"/>
      <c r="J1081" s="146"/>
    </row>
    <row r="1082" spans="1:10" s="1" customFormat="1" ht="9.9499999999999993" customHeight="1" x14ac:dyDescent="0.2">
      <c r="A1082" s="146"/>
      <c r="B1082" s="146"/>
      <c r="C1082" s="146"/>
      <c r="D1082" s="146"/>
      <c r="E1082" s="146"/>
      <c r="F1082" s="146"/>
      <c r="G1082" s="146"/>
      <c r="H1082" s="146"/>
      <c r="I1082" s="146"/>
      <c r="J1082" s="146"/>
    </row>
    <row r="1083" spans="1:10" s="1" customFormat="1" ht="9.9499999999999993" customHeight="1" x14ac:dyDescent="0.2">
      <c r="A1083" s="146"/>
      <c r="B1083" s="146"/>
      <c r="C1083" s="146"/>
      <c r="D1083" s="146"/>
      <c r="E1083" s="146"/>
      <c r="F1083" s="146"/>
      <c r="G1083" s="146"/>
      <c r="H1083" s="146"/>
      <c r="I1083" s="146"/>
      <c r="J1083" s="146"/>
    </row>
    <row r="1084" spans="1:10" s="1" customFormat="1" ht="9.9499999999999993" customHeight="1" x14ac:dyDescent="0.2">
      <c r="A1084" s="146"/>
      <c r="B1084" s="146"/>
      <c r="C1084" s="146"/>
      <c r="D1084" s="146"/>
      <c r="E1084" s="146"/>
      <c r="F1084" s="146"/>
      <c r="G1084" s="146"/>
      <c r="H1084" s="146"/>
      <c r="I1084" s="146"/>
      <c r="J1084" s="146"/>
    </row>
    <row r="1085" spans="1:10" s="1" customFormat="1" ht="9.9499999999999993" customHeight="1" x14ac:dyDescent="0.2">
      <c r="A1085" s="146"/>
      <c r="B1085" s="146"/>
      <c r="C1085" s="146"/>
      <c r="D1085" s="146"/>
      <c r="E1085" s="146"/>
      <c r="F1085" s="146"/>
      <c r="G1085" s="146"/>
      <c r="H1085" s="146"/>
      <c r="I1085" s="146"/>
      <c r="J1085" s="146"/>
    </row>
    <row r="1086" spans="1:10" s="1" customFormat="1" ht="9.9499999999999993" customHeight="1" x14ac:dyDescent="0.2">
      <c r="A1086" s="146"/>
      <c r="B1086" s="146"/>
      <c r="C1086" s="146"/>
      <c r="D1086" s="146"/>
      <c r="E1086" s="146"/>
      <c r="F1086" s="146"/>
      <c r="G1086" s="146"/>
      <c r="H1086" s="146"/>
      <c r="I1086" s="146"/>
      <c r="J1086" s="146"/>
    </row>
    <row r="1087" spans="1:10" s="1" customFormat="1" ht="9.9499999999999993" customHeight="1" x14ac:dyDescent="0.2">
      <c r="A1087" s="146"/>
      <c r="B1087" s="146"/>
      <c r="C1087" s="146"/>
      <c r="D1087" s="146"/>
      <c r="E1087" s="146"/>
      <c r="F1087" s="146"/>
      <c r="G1087" s="146"/>
      <c r="H1087" s="146"/>
      <c r="I1087" s="146"/>
      <c r="J1087" s="146"/>
    </row>
    <row r="1088" spans="1:10" s="1" customFormat="1" ht="9.9499999999999993" customHeight="1" x14ac:dyDescent="0.2">
      <c r="A1088" s="146"/>
      <c r="B1088" s="146"/>
      <c r="C1088" s="146"/>
      <c r="D1088" s="146"/>
      <c r="E1088" s="146"/>
      <c r="F1088" s="146"/>
      <c r="G1088" s="146"/>
      <c r="H1088" s="146"/>
      <c r="I1088" s="146"/>
      <c r="J1088" s="146"/>
    </row>
    <row r="1089" spans="1:10" s="1" customFormat="1" ht="9.9499999999999993" customHeight="1" x14ac:dyDescent="0.2">
      <c r="A1089" s="146"/>
      <c r="B1089" s="146"/>
      <c r="C1089" s="146"/>
      <c r="D1089" s="146"/>
      <c r="E1089" s="146"/>
      <c r="F1089" s="146"/>
      <c r="G1089" s="146"/>
      <c r="H1089" s="146"/>
      <c r="I1089" s="146"/>
      <c r="J1089" s="146"/>
    </row>
    <row r="1090" spans="1:10" s="1" customFormat="1" ht="9.9499999999999993" customHeight="1" x14ac:dyDescent="0.2">
      <c r="A1090" s="146"/>
      <c r="B1090" s="146"/>
      <c r="C1090" s="146"/>
      <c r="D1090" s="146"/>
      <c r="E1090" s="146"/>
      <c r="F1090" s="146"/>
      <c r="G1090" s="146"/>
      <c r="H1090" s="146"/>
      <c r="I1090" s="146"/>
      <c r="J1090" s="146"/>
    </row>
    <row r="1091" spans="1:10" s="1" customFormat="1" ht="9.9499999999999993" customHeight="1" x14ac:dyDescent="0.2">
      <c r="A1091" s="146"/>
      <c r="B1091" s="146"/>
      <c r="C1091" s="146"/>
      <c r="D1091" s="146"/>
      <c r="E1091" s="146"/>
      <c r="F1091" s="146"/>
      <c r="G1091" s="146"/>
      <c r="H1091" s="146"/>
      <c r="I1091" s="146"/>
      <c r="J1091" s="146"/>
    </row>
    <row r="1092" spans="1:10" s="1" customFormat="1" ht="9.9499999999999993" customHeight="1" x14ac:dyDescent="0.2">
      <c r="A1092" s="146"/>
      <c r="B1092" s="146"/>
      <c r="C1092" s="146"/>
      <c r="D1092" s="146"/>
      <c r="E1092" s="146"/>
      <c r="F1092" s="146"/>
      <c r="G1092" s="146"/>
      <c r="H1092" s="146"/>
      <c r="I1092" s="146"/>
      <c r="J1092" s="146"/>
    </row>
    <row r="1093" spans="1:10" s="1" customFormat="1" ht="9.9499999999999993" customHeight="1" x14ac:dyDescent="0.2">
      <c r="A1093" s="146"/>
      <c r="B1093" s="146"/>
      <c r="C1093" s="146"/>
      <c r="D1093" s="146"/>
      <c r="E1093" s="146"/>
      <c r="F1093" s="146"/>
      <c r="G1093" s="146"/>
      <c r="H1093" s="146"/>
      <c r="I1093" s="146"/>
      <c r="J1093" s="146"/>
    </row>
    <row r="1094" spans="1:10" s="1" customFormat="1" ht="9.9499999999999993" customHeight="1" x14ac:dyDescent="0.2">
      <c r="A1094" s="146"/>
      <c r="B1094" s="146"/>
      <c r="C1094" s="146"/>
      <c r="D1094" s="146"/>
      <c r="E1094" s="146"/>
      <c r="F1094" s="146"/>
      <c r="G1094" s="146"/>
      <c r="H1094" s="146"/>
      <c r="I1094" s="146"/>
      <c r="J1094" s="146"/>
    </row>
    <row r="1095" spans="1:10" s="1" customFormat="1" ht="9.9499999999999993" customHeight="1" x14ac:dyDescent="0.2">
      <c r="A1095" s="146"/>
      <c r="B1095" s="146"/>
      <c r="C1095" s="146"/>
      <c r="D1095" s="146"/>
      <c r="E1095" s="146"/>
      <c r="F1095" s="146"/>
      <c r="G1095" s="146"/>
      <c r="H1095" s="146"/>
      <c r="I1095" s="146"/>
      <c r="J1095" s="146"/>
    </row>
    <row r="1096" spans="1:10" s="1" customFormat="1" ht="9.9499999999999993" customHeight="1" x14ac:dyDescent="0.2">
      <c r="A1096" s="146"/>
      <c r="B1096" s="146"/>
      <c r="C1096" s="146"/>
      <c r="D1096" s="146"/>
      <c r="E1096" s="146"/>
      <c r="F1096" s="146"/>
      <c r="G1096" s="146"/>
      <c r="H1096" s="146"/>
      <c r="I1096" s="146"/>
      <c r="J1096" s="146"/>
    </row>
    <row r="1097" spans="1:10" s="1" customFormat="1" ht="9.9499999999999993" customHeight="1" x14ac:dyDescent="0.2">
      <c r="A1097" s="146"/>
      <c r="B1097" s="146"/>
      <c r="C1097" s="146"/>
      <c r="D1097" s="146"/>
      <c r="E1097" s="146"/>
      <c r="F1097" s="146"/>
      <c r="G1097" s="146"/>
      <c r="H1097" s="146"/>
      <c r="I1097" s="146"/>
      <c r="J1097" s="146"/>
    </row>
    <row r="1098" spans="1:10" s="1" customFormat="1" ht="9.9499999999999993" customHeight="1" x14ac:dyDescent="0.2">
      <c r="A1098" s="146"/>
      <c r="B1098" s="146"/>
      <c r="C1098" s="146"/>
      <c r="D1098" s="146"/>
      <c r="E1098" s="146"/>
      <c r="F1098" s="146"/>
      <c r="G1098" s="146"/>
      <c r="H1098" s="146"/>
      <c r="I1098" s="146"/>
      <c r="J1098" s="146"/>
    </row>
    <row r="1099" spans="1:10" s="1" customFormat="1" ht="9.9499999999999993" customHeight="1" x14ac:dyDescent="0.2">
      <c r="A1099" s="146"/>
      <c r="B1099" s="146"/>
      <c r="C1099" s="146"/>
      <c r="D1099" s="146"/>
      <c r="E1099" s="146"/>
      <c r="F1099" s="146"/>
      <c r="G1099" s="146"/>
      <c r="H1099" s="146"/>
      <c r="I1099" s="146"/>
      <c r="J1099" s="146"/>
    </row>
    <row r="1100" spans="1:10" s="1" customFormat="1" ht="9.9499999999999993" customHeight="1" x14ac:dyDescent="0.2">
      <c r="A1100" s="146"/>
      <c r="B1100" s="146"/>
      <c r="C1100" s="146"/>
      <c r="D1100" s="146"/>
      <c r="E1100" s="146"/>
      <c r="F1100" s="146"/>
      <c r="G1100" s="146"/>
      <c r="H1100" s="146"/>
      <c r="I1100" s="146"/>
      <c r="J1100" s="146"/>
    </row>
    <row r="1101" spans="1:10" s="1" customFormat="1" ht="9.9499999999999993" customHeight="1" x14ac:dyDescent="0.2">
      <c r="A1101" s="146"/>
      <c r="B1101" s="146"/>
      <c r="C1101" s="146"/>
      <c r="D1101" s="146"/>
      <c r="E1101" s="146"/>
      <c r="F1101" s="146"/>
      <c r="G1101" s="146"/>
      <c r="H1101" s="146"/>
      <c r="I1101" s="146"/>
      <c r="J1101" s="146"/>
    </row>
    <row r="1102" spans="1:10" s="1" customFormat="1" ht="9.9499999999999993" customHeight="1" x14ac:dyDescent="0.2">
      <c r="A1102" s="146"/>
      <c r="B1102" s="146"/>
      <c r="C1102" s="146"/>
      <c r="D1102" s="146"/>
      <c r="E1102" s="146"/>
      <c r="F1102" s="146"/>
      <c r="G1102" s="146"/>
      <c r="H1102" s="146"/>
      <c r="I1102" s="146"/>
      <c r="J1102" s="146"/>
    </row>
    <row r="1103" spans="1:10" s="1" customFormat="1" ht="9.9499999999999993" customHeight="1" x14ac:dyDescent="0.2">
      <c r="A1103" s="146"/>
      <c r="B1103" s="146"/>
      <c r="C1103" s="146"/>
      <c r="D1103" s="146"/>
      <c r="E1103" s="146"/>
      <c r="F1103" s="146"/>
      <c r="G1103" s="146"/>
      <c r="H1103" s="146"/>
      <c r="I1103" s="146"/>
      <c r="J1103" s="146"/>
    </row>
    <row r="1104" spans="1:10" s="1" customFormat="1" ht="9.9499999999999993" customHeight="1" x14ac:dyDescent="0.2">
      <c r="A1104" s="146"/>
      <c r="B1104" s="146"/>
      <c r="C1104" s="146"/>
      <c r="D1104" s="146"/>
      <c r="E1104" s="146"/>
      <c r="F1104" s="146"/>
      <c r="G1104" s="146"/>
      <c r="H1104" s="146"/>
      <c r="I1104" s="146"/>
      <c r="J1104" s="146"/>
    </row>
    <row r="1105" spans="1:10" s="1" customFormat="1" ht="9.9499999999999993" customHeight="1" x14ac:dyDescent="0.2">
      <c r="A1105" s="146"/>
      <c r="B1105" s="146"/>
      <c r="C1105" s="146"/>
      <c r="D1105" s="146"/>
      <c r="E1105" s="146"/>
      <c r="F1105" s="146"/>
      <c r="G1105" s="146"/>
      <c r="H1105" s="146"/>
      <c r="I1105" s="146"/>
      <c r="J1105" s="146"/>
    </row>
    <row r="1106" spans="1:10" s="1" customFormat="1" ht="9.9499999999999993" customHeight="1" x14ac:dyDescent="0.2">
      <c r="A1106" s="146"/>
      <c r="B1106" s="146"/>
      <c r="C1106" s="146"/>
      <c r="D1106" s="146"/>
      <c r="E1106" s="146"/>
      <c r="F1106" s="146"/>
      <c r="G1106" s="146"/>
      <c r="H1106" s="146"/>
      <c r="I1106" s="146"/>
      <c r="J1106" s="146"/>
    </row>
    <row r="1107" spans="1:10" s="1" customFormat="1" ht="9.9499999999999993" customHeight="1" x14ac:dyDescent="0.2">
      <c r="A1107" s="146"/>
      <c r="B1107" s="146"/>
      <c r="C1107" s="146"/>
      <c r="D1107" s="146"/>
      <c r="E1107" s="146"/>
      <c r="F1107" s="146"/>
      <c r="G1107" s="146"/>
      <c r="H1107" s="146"/>
      <c r="I1107" s="146"/>
      <c r="J1107" s="146"/>
    </row>
    <row r="1108" spans="1:10" s="1" customFormat="1" ht="9.9499999999999993" customHeight="1" x14ac:dyDescent="0.2">
      <c r="A1108" s="146"/>
      <c r="B1108" s="146"/>
      <c r="C1108" s="146"/>
      <c r="D1108" s="146"/>
      <c r="E1108" s="146"/>
      <c r="F1108" s="146"/>
      <c r="G1108" s="146"/>
      <c r="H1108" s="146"/>
      <c r="I1108" s="146"/>
      <c r="J1108" s="146"/>
    </row>
    <row r="1109" spans="1:10" s="1" customFormat="1" ht="9.9499999999999993" customHeight="1" x14ac:dyDescent="0.2">
      <c r="A1109" s="146"/>
      <c r="B1109" s="146"/>
      <c r="C1109" s="146"/>
      <c r="D1109" s="146"/>
      <c r="E1109" s="146"/>
      <c r="F1109" s="146"/>
      <c r="G1109" s="146"/>
      <c r="H1109" s="146"/>
      <c r="I1109" s="146"/>
      <c r="J1109" s="146"/>
    </row>
    <row r="1110" spans="1:10" s="1" customFormat="1" ht="9.9499999999999993" customHeight="1" x14ac:dyDescent="0.2">
      <c r="A1110" s="146"/>
      <c r="B1110" s="146"/>
      <c r="C1110" s="146"/>
      <c r="D1110" s="146"/>
      <c r="E1110" s="146"/>
      <c r="F1110" s="146"/>
      <c r="G1110" s="146"/>
      <c r="H1110" s="146"/>
      <c r="I1110" s="146"/>
      <c r="J1110" s="146"/>
    </row>
    <row r="1111" spans="1:10" s="1" customFormat="1" ht="9.9499999999999993" customHeight="1" x14ac:dyDescent="0.2">
      <c r="A1111" s="146"/>
      <c r="B1111" s="146"/>
      <c r="C1111" s="146"/>
      <c r="D1111" s="146"/>
      <c r="E1111" s="146"/>
      <c r="F1111" s="146"/>
      <c r="G1111" s="146"/>
      <c r="H1111" s="146"/>
      <c r="I1111" s="146"/>
      <c r="J1111" s="146"/>
    </row>
    <row r="1112" spans="1:10" s="1" customFormat="1" ht="9.9499999999999993" customHeight="1" x14ac:dyDescent="0.2">
      <c r="A1112" s="146"/>
      <c r="B1112" s="146"/>
      <c r="C1112" s="146"/>
      <c r="D1112" s="146"/>
      <c r="E1112" s="146"/>
      <c r="F1112" s="146"/>
      <c r="G1112" s="146"/>
      <c r="H1112" s="146"/>
      <c r="I1112" s="146"/>
      <c r="J1112" s="146"/>
    </row>
    <row r="1113" spans="1:10" s="1" customFormat="1" ht="9.9499999999999993" customHeight="1" x14ac:dyDescent="0.2">
      <c r="A1113" s="146"/>
      <c r="B1113" s="146"/>
      <c r="C1113" s="146"/>
      <c r="D1113" s="146"/>
      <c r="E1113" s="146"/>
      <c r="F1113" s="146"/>
      <c r="G1113" s="146"/>
      <c r="H1113" s="146"/>
      <c r="I1113" s="146"/>
      <c r="J1113" s="146"/>
    </row>
    <row r="1114" spans="1:10" s="1" customFormat="1" ht="9.9499999999999993" customHeight="1" x14ac:dyDescent="0.2">
      <c r="A1114" s="146"/>
      <c r="B1114" s="146"/>
      <c r="C1114" s="146"/>
      <c r="D1114" s="146"/>
      <c r="E1114" s="146"/>
      <c r="F1114" s="146"/>
      <c r="G1114" s="146"/>
      <c r="H1114" s="146"/>
      <c r="I1114" s="146"/>
      <c r="J1114" s="146"/>
    </row>
    <row r="1115" spans="1:10" s="1" customFormat="1" ht="9.9499999999999993" customHeight="1" x14ac:dyDescent="0.2">
      <c r="A1115" s="146"/>
      <c r="B1115" s="146"/>
      <c r="C1115" s="146"/>
      <c r="D1115" s="146"/>
      <c r="E1115" s="146"/>
      <c r="F1115" s="146"/>
      <c r="G1115" s="146"/>
      <c r="H1115" s="146"/>
      <c r="I1115" s="146"/>
      <c r="J1115" s="146"/>
    </row>
    <row r="1116" spans="1:10" s="1" customFormat="1" ht="9.9499999999999993" customHeight="1" x14ac:dyDescent="0.2">
      <c r="A1116" s="146"/>
      <c r="B1116" s="146"/>
      <c r="C1116" s="146"/>
      <c r="D1116" s="146"/>
      <c r="E1116" s="146"/>
      <c r="F1116" s="146"/>
      <c r="G1116" s="146"/>
      <c r="H1116" s="146"/>
      <c r="I1116" s="146"/>
      <c r="J1116" s="146"/>
    </row>
    <row r="1117" spans="1:10" s="1" customFormat="1" ht="9.9499999999999993" customHeight="1" x14ac:dyDescent="0.2">
      <c r="A1117" s="146"/>
      <c r="B1117" s="146"/>
      <c r="C1117" s="146"/>
      <c r="D1117" s="146"/>
      <c r="E1117" s="146"/>
      <c r="F1117" s="146"/>
      <c r="G1117" s="146"/>
      <c r="H1117" s="146"/>
      <c r="I1117" s="146"/>
      <c r="J1117" s="146"/>
    </row>
    <row r="1118" spans="1:10" s="1" customFormat="1" ht="9.9499999999999993" customHeight="1" x14ac:dyDescent="0.2">
      <c r="A1118" s="146"/>
      <c r="B1118" s="146"/>
      <c r="C1118" s="146"/>
      <c r="D1118" s="146"/>
      <c r="E1118" s="146"/>
      <c r="F1118" s="146"/>
      <c r="G1118" s="146"/>
      <c r="H1118" s="146"/>
      <c r="I1118" s="146"/>
      <c r="J1118" s="146"/>
    </row>
    <row r="1119" spans="1:10" s="1" customFormat="1" ht="9.9499999999999993" customHeight="1" x14ac:dyDescent="0.2">
      <c r="A1119" s="146"/>
      <c r="B1119" s="146"/>
      <c r="C1119" s="146"/>
      <c r="D1119" s="146"/>
      <c r="E1119" s="146"/>
      <c r="F1119" s="146"/>
      <c r="G1119" s="146"/>
      <c r="H1119" s="146"/>
      <c r="I1119" s="146"/>
      <c r="J1119" s="146"/>
    </row>
    <row r="1120" spans="1:10" s="1" customFormat="1" ht="9.9499999999999993" customHeight="1" x14ac:dyDescent="0.2">
      <c r="A1120" s="146"/>
      <c r="B1120" s="146"/>
      <c r="C1120" s="146"/>
      <c r="D1120" s="146"/>
      <c r="E1120" s="146"/>
      <c r="F1120" s="146"/>
      <c r="G1120" s="146"/>
      <c r="H1120" s="146"/>
      <c r="I1120" s="146"/>
      <c r="J1120" s="146"/>
    </row>
    <row r="1121" spans="1:10" s="1" customFormat="1" ht="9.9499999999999993" customHeight="1" x14ac:dyDescent="0.2">
      <c r="A1121" s="146"/>
      <c r="B1121" s="146"/>
      <c r="C1121" s="146"/>
      <c r="D1121" s="146"/>
      <c r="E1121" s="146"/>
      <c r="F1121" s="146"/>
      <c r="G1121" s="146"/>
      <c r="H1121" s="146"/>
      <c r="I1121" s="146"/>
      <c r="J1121" s="146"/>
    </row>
    <row r="1122" spans="1:10" s="1" customFormat="1" ht="9.9499999999999993" customHeight="1" x14ac:dyDescent="0.2">
      <c r="A1122" s="146"/>
      <c r="B1122" s="146"/>
      <c r="C1122" s="146"/>
      <c r="D1122" s="146"/>
      <c r="E1122" s="146"/>
      <c r="F1122" s="146"/>
      <c r="G1122" s="146"/>
      <c r="H1122" s="146"/>
      <c r="I1122" s="146"/>
      <c r="J1122" s="146"/>
    </row>
    <row r="1123" spans="1:10" s="1" customFormat="1" ht="9.9499999999999993" customHeight="1" x14ac:dyDescent="0.2">
      <c r="A1123" s="146"/>
      <c r="B1123" s="146"/>
      <c r="C1123" s="146"/>
      <c r="D1123" s="146"/>
      <c r="E1123" s="146"/>
      <c r="F1123" s="146"/>
      <c r="G1123" s="146"/>
      <c r="H1123" s="146"/>
      <c r="I1123" s="146"/>
      <c r="J1123" s="146"/>
    </row>
    <row r="1124" spans="1:10" s="1" customFormat="1" ht="9.9499999999999993" customHeight="1" x14ac:dyDescent="0.2">
      <c r="A1124" s="146"/>
      <c r="B1124" s="146"/>
      <c r="C1124" s="146"/>
      <c r="D1124" s="146"/>
      <c r="E1124" s="146"/>
      <c r="F1124" s="146"/>
      <c r="G1124" s="146"/>
      <c r="H1124" s="146"/>
      <c r="I1124" s="146"/>
      <c r="J1124" s="146"/>
    </row>
    <row r="1125" spans="1:10" s="1" customFormat="1" ht="9.9499999999999993" customHeight="1" x14ac:dyDescent="0.2">
      <c r="A1125" s="146"/>
      <c r="B1125" s="146"/>
      <c r="C1125" s="146"/>
      <c r="D1125" s="146"/>
      <c r="E1125" s="146"/>
      <c r="F1125" s="146"/>
      <c r="G1125" s="146"/>
      <c r="H1125" s="146"/>
      <c r="I1125" s="146"/>
      <c r="J1125" s="146"/>
    </row>
    <row r="1126" spans="1:10" s="1" customFormat="1" ht="9.9499999999999993" customHeight="1" x14ac:dyDescent="0.2">
      <c r="A1126" s="146"/>
      <c r="B1126" s="146"/>
      <c r="C1126" s="146"/>
      <c r="D1126" s="146"/>
      <c r="E1126" s="146"/>
      <c r="F1126" s="146"/>
      <c r="G1126" s="146"/>
      <c r="H1126" s="146"/>
      <c r="I1126" s="146"/>
      <c r="J1126" s="146"/>
    </row>
    <row r="1127" spans="1:10" s="1" customFormat="1" ht="9.9499999999999993" customHeight="1" x14ac:dyDescent="0.2">
      <c r="A1127" s="146"/>
      <c r="B1127" s="146"/>
      <c r="C1127" s="146"/>
      <c r="D1127" s="146"/>
      <c r="E1127" s="146"/>
      <c r="F1127" s="146"/>
      <c r="G1127" s="146"/>
      <c r="H1127" s="146"/>
      <c r="I1127" s="146"/>
      <c r="J1127" s="146"/>
    </row>
    <row r="1128" spans="1:10" s="1" customFormat="1" ht="9.9499999999999993" customHeight="1" x14ac:dyDescent="0.2">
      <c r="A1128" s="146"/>
      <c r="B1128" s="146"/>
      <c r="C1128" s="146"/>
      <c r="D1128" s="146"/>
      <c r="E1128" s="146"/>
      <c r="F1128" s="146"/>
      <c r="G1128" s="146"/>
      <c r="H1128" s="146"/>
      <c r="I1128" s="146"/>
      <c r="J1128" s="146"/>
    </row>
    <row r="1129" spans="1:10" s="1" customFormat="1" ht="9.9499999999999993" customHeight="1" x14ac:dyDescent="0.2">
      <c r="A1129" s="146"/>
      <c r="B1129" s="146"/>
      <c r="C1129" s="146"/>
      <c r="D1129" s="146"/>
      <c r="E1129" s="146"/>
      <c r="F1129" s="146"/>
      <c r="G1129" s="146"/>
      <c r="H1129" s="146"/>
      <c r="I1129" s="146"/>
      <c r="J1129" s="146"/>
    </row>
    <row r="1130" spans="1:10" s="1" customFormat="1" ht="9.9499999999999993" customHeight="1" x14ac:dyDescent="0.2">
      <c r="A1130" s="146"/>
      <c r="B1130" s="146"/>
      <c r="C1130" s="146"/>
      <c r="D1130" s="146"/>
      <c r="E1130" s="146"/>
      <c r="F1130" s="146"/>
      <c r="G1130" s="146"/>
      <c r="H1130" s="146"/>
      <c r="I1130" s="146"/>
      <c r="J1130" s="146"/>
    </row>
    <row r="1131" spans="1:10" s="1" customFormat="1" ht="9.9499999999999993" customHeight="1" x14ac:dyDescent="0.2">
      <c r="A1131" s="146"/>
      <c r="B1131" s="146"/>
      <c r="C1131" s="146"/>
      <c r="D1131" s="146"/>
      <c r="E1131" s="146"/>
      <c r="F1131" s="146"/>
      <c r="G1131" s="146"/>
      <c r="H1131" s="146"/>
      <c r="I1131" s="146"/>
      <c r="J1131" s="146"/>
    </row>
    <row r="1132" spans="1:10" s="1" customFormat="1" ht="9.9499999999999993" customHeight="1" x14ac:dyDescent="0.2">
      <c r="A1132" s="146"/>
      <c r="B1132" s="146"/>
      <c r="C1132" s="146"/>
      <c r="D1132" s="146"/>
      <c r="E1132" s="146"/>
      <c r="F1132" s="146"/>
      <c r="G1132" s="146"/>
      <c r="H1132" s="146"/>
      <c r="I1132" s="146"/>
      <c r="J1132" s="146"/>
    </row>
    <row r="1133" spans="1:10" s="1" customFormat="1" ht="9.9499999999999993" customHeight="1" x14ac:dyDescent="0.2">
      <c r="A1133" s="146"/>
      <c r="B1133" s="146"/>
      <c r="C1133" s="146"/>
      <c r="D1133" s="146"/>
      <c r="E1133" s="146"/>
      <c r="F1133" s="146"/>
      <c r="G1133" s="146"/>
      <c r="H1133" s="146"/>
      <c r="I1133" s="146"/>
      <c r="J1133" s="146"/>
    </row>
    <row r="1134" spans="1:10" s="1" customFormat="1" ht="9.9499999999999993" customHeight="1" x14ac:dyDescent="0.2">
      <c r="A1134" s="146"/>
      <c r="B1134" s="146"/>
      <c r="C1134" s="146"/>
      <c r="D1134" s="146"/>
      <c r="E1134" s="146"/>
      <c r="F1134" s="146"/>
      <c r="G1134" s="146"/>
      <c r="H1134" s="146"/>
      <c r="I1134" s="146"/>
      <c r="J1134" s="146"/>
    </row>
    <row r="1135" spans="1:10" s="1" customFormat="1" ht="9.9499999999999993" customHeight="1" x14ac:dyDescent="0.2">
      <c r="A1135" s="146"/>
      <c r="B1135" s="146"/>
      <c r="C1135" s="146"/>
      <c r="D1135" s="146"/>
      <c r="E1135" s="146"/>
      <c r="F1135" s="146"/>
      <c r="G1135" s="146"/>
      <c r="H1135" s="146"/>
      <c r="I1135" s="146"/>
      <c r="J1135" s="146"/>
    </row>
    <row r="1136" spans="1:10" s="1" customFormat="1" ht="9.9499999999999993" customHeight="1" x14ac:dyDescent="0.2">
      <c r="A1136" s="146"/>
      <c r="B1136" s="146"/>
      <c r="C1136" s="146"/>
      <c r="D1136" s="146"/>
      <c r="E1136" s="146"/>
      <c r="F1136" s="146"/>
      <c r="G1136" s="146"/>
      <c r="H1136" s="146"/>
      <c r="I1136" s="146"/>
      <c r="J1136" s="146"/>
    </row>
    <row r="1137" spans="1:10" s="1" customFormat="1" ht="9.9499999999999993" customHeight="1" x14ac:dyDescent="0.2">
      <c r="A1137" s="146"/>
      <c r="B1137" s="146"/>
      <c r="C1137" s="146"/>
      <c r="D1137" s="146"/>
      <c r="E1137" s="146"/>
      <c r="F1137" s="146"/>
      <c r="G1137" s="146"/>
      <c r="H1137" s="146"/>
      <c r="I1137" s="146"/>
      <c r="J1137" s="146"/>
    </row>
    <row r="1138" spans="1:10" s="1" customFormat="1" ht="9.9499999999999993" customHeight="1" x14ac:dyDescent="0.2">
      <c r="A1138" s="146"/>
      <c r="B1138" s="146"/>
      <c r="C1138" s="146"/>
      <c r="D1138" s="146"/>
      <c r="E1138" s="146"/>
      <c r="F1138" s="146"/>
      <c r="G1138" s="146"/>
      <c r="H1138" s="146"/>
      <c r="I1138" s="146"/>
      <c r="J1138" s="146"/>
    </row>
    <row r="1139" spans="1:10" s="1" customFormat="1" ht="9.9499999999999993" customHeight="1" x14ac:dyDescent="0.2">
      <c r="A1139" s="146"/>
      <c r="B1139" s="146"/>
      <c r="C1139" s="146"/>
      <c r="D1139" s="146"/>
      <c r="E1139" s="146"/>
      <c r="F1139" s="146"/>
      <c r="G1139" s="146"/>
      <c r="H1139" s="146"/>
      <c r="I1139" s="146"/>
      <c r="J1139" s="146"/>
    </row>
    <row r="1140" spans="1:10" s="1" customFormat="1" ht="9.9499999999999993" customHeight="1" x14ac:dyDescent="0.2">
      <c r="A1140" s="146"/>
      <c r="B1140" s="146"/>
      <c r="C1140" s="146"/>
      <c r="D1140" s="146"/>
      <c r="E1140" s="146"/>
      <c r="F1140" s="146"/>
      <c r="G1140" s="146"/>
      <c r="H1140" s="146"/>
      <c r="I1140" s="146"/>
      <c r="J1140" s="146"/>
    </row>
    <row r="1141" spans="1:10" s="1" customFormat="1" ht="9.9499999999999993" customHeight="1" x14ac:dyDescent="0.2">
      <c r="A1141" s="146"/>
      <c r="B1141" s="146"/>
      <c r="C1141" s="146"/>
      <c r="D1141" s="146"/>
      <c r="E1141" s="146"/>
      <c r="F1141" s="146"/>
      <c r="G1141" s="146"/>
      <c r="H1141" s="146"/>
      <c r="I1141" s="146"/>
      <c r="J1141" s="146"/>
    </row>
    <row r="1142" spans="1:10" s="1" customFormat="1" ht="9.9499999999999993" customHeight="1" x14ac:dyDescent="0.2">
      <c r="A1142" s="146"/>
      <c r="B1142" s="146"/>
      <c r="C1142" s="146"/>
      <c r="D1142" s="146"/>
      <c r="E1142" s="146"/>
      <c r="F1142" s="146"/>
      <c r="G1142" s="146"/>
      <c r="H1142" s="146"/>
      <c r="I1142" s="146"/>
      <c r="J1142" s="146"/>
    </row>
    <row r="1143" spans="1:10" s="1" customFormat="1" ht="9.9499999999999993" customHeight="1" x14ac:dyDescent="0.2">
      <c r="A1143" s="146"/>
      <c r="B1143" s="146"/>
      <c r="C1143" s="146"/>
      <c r="D1143" s="146"/>
      <c r="E1143" s="146"/>
      <c r="F1143" s="146"/>
      <c r="G1143" s="146"/>
      <c r="H1143" s="146"/>
      <c r="I1143" s="146"/>
      <c r="J1143" s="146"/>
    </row>
    <row r="1144" spans="1:10" s="1" customFormat="1" ht="9.9499999999999993" customHeight="1" x14ac:dyDescent="0.2">
      <c r="A1144" s="146"/>
      <c r="B1144" s="146"/>
      <c r="C1144" s="146"/>
      <c r="D1144" s="146"/>
      <c r="E1144" s="146"/>
      <c r="F1144" s="146"/>
      <c r="G1144" s="146"/>
      <c r="H1144" s="146"/>
      <c r="I1144" s="146"/>
      <c r="J1144" s="146"/>
    </row>
    <row r="1145" spans="1:10" s="1" customFormat="1" ht="9.9499999999999993" customHeight="1" x14ac:dyDescent="0.2">
      <c r="A1145" s="146"/>
      <c r="B1145" s="146"/>
      <c r="C1145" s="146"/>
      <c r="D1145" s="146"/>
      <c r="E1145" s="146"/>
      <c r="F1145" s="146"/>
      <c r="G1145" s="146"/>
      <c r="H1145" s="146"/>
      <c r="I1145" s="146"/>
      <c r="J1145" s="146"/>
    </row>
    <row r="1146" spans="1:10" s="1" customFormat="1" ht="9.9499999999999993" customHeight="1" x14ac:dyDescent="0.2">
      <c r="A1146" s="146"/>
      <c r="B1146" s="146"/>
      <c r="C1146" s="146"/>
      <c r="D1146" s="146"/>
      <c r="E1146" s="146"/>
      <c r="F1146" s="146"/>
      <c r="G1146" s="146"/>
      <c r="H1146" s="146"/>
      <c r="I1146" s="146"/>
      <c r="J1146" s="146"/>
    </row>
    <row r="1147" spans="1:10" s="1" customFormat="1" ht="9.9499999999999993" customHeight="1" x14ac:dyDescent="0.2">
      <c r="A1147" s="146"/>
      <c r="B1147" s="146"/>
      <c r="C1147" s="146"/>
      <c r="D1147" s="146"/>
      <c r="E1147" s="146"/>
      <c r="F1147" s="146"/>
      <c r="G1147" s="146"/>
      <c r="H1147" s="146"/>
      <c r="I1147" s="146"/>
      <c r="J1147" s="146"/>
    </row>
    <row r="1148" spans="1:10" s="1" customFormat="1" ht="9.9499999999999993" customHeight="1" x14ac:dyDescent="0.2">
      <c r="A1148" s="146"/>
      <c r="B1148" s="146"/>
      <c r="C1148" s="146"/>
      <c r="D1148" s="146"/>
      <c r="E1148" s="146"/>
      <c r="F1148" s="146"/>
      <c r="G1148" s="146"/>
      <c r="H1148" s="146"/>
      <c r="I1148" s="146"/>
      <c r="J1148" s="146"/>
    </row>
    <row r="1149" spans="1:10" s="1" customFormat="1" ht="9.9499999999999993" customHeight="1" x14ac:dyDescent="0.2">
      <c r="A1149" s="146"/>
      <c r="B1149" s="146"/>
      <c r="C1149" s="146"/>
      <c r="D1149" s="146"/>
      <c r="E1149" s="146"/>
      <c r="F1149" s="146"/>
      <c r="G1149" s="146"/>
      <c r="H1149" s="146"/>
      <c r="I1149" s="146"/>
      <c r="J1149" s="146"/>
    </row>
    <row r="1150" spans="1:10" s="1" customFormat="1" ht="9.9499999999999993" customHeight="1" x14ac:dyDescent="0.2">
      <c r="A1150" s="146"/>
      <c r="B1150" s="146"/>
      <c r="C1150" s="146"/>
      <c r="D1150" s="146"/>
      <c r="E1150" s="146"/>
      <c r="F1150" s="146"/>
      <c r="G1150" s="146"/>
      <c r="H1150" s="146"/>
      <c r="I1150" s="146"/>
      <c r="J1150" s="146"/>
    </row>
    <row r="1151" spans="1:10" s="1" customFormat="1" ht="9.9499999999999993" customHeight="1" x14ac:dyDescent="0.2">
      <c r="A1151" s="146"/>
      <c r="B1151" s="146"/>
      <c r="C1151" s="146"/>
      <c r="D1151" s="146"/>
      <c r="E1151" s="146"/>
      <c r="F1151" s="146"/>
      <c r="G1151" s="146"/>
      <c r="H1151" s="146"/>
      <c r="I1151" s="146"/>
      <c r="J1151" s="146"/>
    </row>
    <row r="1152" spans="1:10" s="1" customFormat="1" ht="9.9499999999999993" customHeight="1" x14ac:dyDescent="0.2">
      <c r="A1152" s="146"/>
      <c r="B1152" s="146"/>
      <c r="C1152" s="146"/>
      <c r="D1152" s="146"/>
      <c r="E1152" s="146"/>
      <c r="F1152" s="146"/>
      <c r="G1152" s="146"/>
      <c r="H1152" s="146"/>
      <c r="I1152" s="146"/>
      <c r="J1152" s="146"/>
    </row>
    <row r="1153" spans="1:10" s="1" customFormat="1" ht="9.9499999999999993" customHeight="1" x14ac:dyDescent="0.2">
      <c r="A1153" s="146"/>
      <c r="B1153" s="146"/>
      <c r="C1153" s="146"/>
      <c r="D1153" s="146"/>
      <c r="E1153" s="146"/>
      <c r="F1153" s="146"/>
      <c r="G1153" s="146"/>
      <c r="H1153" s="146"/>
      <c r="I1153" s="146"/>
      <c r="J1153" s="146"/>
    </row>
    <row r="1154" spans="1:10" s="1" customFormat="1" ht="9.9499999999999993" customHeight="1" x14ac:dyDescent="0.2">
      <c r="A1154" s="146"/>
      <c r="B1154" s="146"/>
      <c r="C1154" s="146"/>
      <c r="D1154" s="146"/>
      <c r="E1154" s="146"/>
      <c r="F1154" s="146"/>
      <c r="G1154" s="146"/>
      <c r="H1154" s="146"/>
      <c r="I1154" s="146"/>
      <c r="J1154" s="146"/>
    </row>
    <row r="1155" spans="1:10" s="1" customFormat="1" ht="9.9499999999999993" customHeight="1" x14ac:dyDescent="0.2">
      <c r="A1155" s="146"/>
      <c r="B1155" s="146"/>
      <c r="C1155" s="146"/>
      <c r="D1155" s="146"/>
      <c r="E1155" s="146"/>
      <c r="F1155" s="146"/>
      <c r="G1155" s="146"/>
      <c r="H1155" s="146"/>
      <c r="I1155" s="146"/>
      <c r="J1155" s="146"/>
    </row>
    <row r="1156" spans="1:10" s="1" customFormat="1" ht="9.9499999999999993" customHeight="1" x14ac:dyDescent="0.2">
      <c r="A1156" s="146"/>
      <c r="B1156" s="146"/>
      <c r="C1156" s="146"/>
      <c r="D1156" s="146"/>
      <c r="E1156" s="146"/>
      <c r="F1156" s="146"/>
      <c r="G1156" s="146"/>
      <c r="H1156" s="146"/>
      <c r="I1156" s="146"/>
      <c r="J1156" s="146"/>
    </row>
    <row r="1157" spans="1:10" s="1" customFormat="1" ht="9.9499999999999993" customHeight="1" x14ac:dyDescent="0.2">
      <c r="A1157" s="146"/>
      <c r="B1157" s="146"/>
      <c r="C1157" s="146"/>
      <c r="D1157" s="146"/>
      <c r="E1157" s="146"/>
      <c r="F1157" s="146"/>
      <c r="G1157" s="146"/>
      <c r="H1157" s="146"/>
      <c r="I1157" s="146"/>
      <c r="J1157" s="146"/>
    </row>
    <row r="1158" spans="1:10" s="1" customFormat="1" ht="9.9499999999999993" customHeight="1" x14ac:dyDescent="0.2">
      <c r="A1158" s="146"/>
      <c r="B1158" s="146"/>
      <c r="C1158" s="146"/>
      <c r="D1158" s="146"/>
      <c r="E1158" s="146"/>
      <c r="F1158" s="146"/>
      <c r="G1158" s="146"/>
      <c r="H1158" s="146"/>
      <c r="I1158" s="146"/>
      <c r="J1158" s="146"/>
    </row>
    <row r="1159" spans="1:10" s="1" customFormat="1" ht="9.9499999999999993" customHeight="1" x14ac:dyDescent="0.2">
      <c r="A1159" s="146"/>
      <c r="B1159" s="146"/>
      <c r="C1159" s="146"/>
      <c r="D1159" s="146"/>
      <c r="E1159" s="146"/>
      <c r="F1159" s="146"/>
      <c r="G1159" s="146"/>
      <c r="H1159" s="146"/>
      <c r="I1159" s="146"/>
      <c r="J1159" s="146"/>
    </row>
    <row r="1160" spans="1:10" s="1" customFormat="1" ht="9.9499999999999993" customHeight="1" x14ac:dyDescent="0.2">
      <c r="A1160" s="146"/>
      <c r="B1160" s="146"/>
      <c r="C1160" s="146"/>
      <c r="D1160" s="146"/>
      <c r="E1160" s="146"/>
      <c r="F1160" s="146"/>
      <c r="G1160" s="146"/>
      <c r="H1160" s="146"/>
      <c r="I1160" s="146"/>
      <c r="J1160" s="146"/>
    </row>
    <row r="1161" spans="1:10" s="1" customFormat="1" ht="9.9499999999999993" customHeight="1" x14ac:dyDescent="0.2">
      <c r="A1161" s="146"/>
      <c r="B1161" s="146"/>
      <c r="C1161" s="146"/>
      <c r="D1161" s="146"/>
      <c r="E1161" s="146"/>
      <c r="F1161" s="146"/>
      <c r="G1161" s="146"/>
      <c r="H1161" s="146"/>
      <c r="I1161" s="146"/>
      <c r="J1161" s="146"/>
    </row>
    <row r="1162" spans="1:10" s="1" customFormat="1" ht="9.9499999999999993" customHeight="1" x14ac:dyDescent="0.2">
      <c r="A1162" s="146"/>
      <c r="B1162" s="146"/>
      <c r="C1162" s="146"/>
      <c r="D1162" s="146"/>
      <c r="E1162" s="146"/>
      <c r="F1162" s="146"/>
      <c r="G1162" s="146"/>
      <c r="H1162" s="146"/>
      <c r="I1162" s="146"/>
      <c r="J1162" s="146"/>
    </row>
    <row r="1163" spans="1:10" s="1" customFormat="1" ht="9.9499999999999993" customHeight="1" x14ac:dyDescent="0.2">
      <c r="A1163" s="146"/>
      <c r="B1163" s="146"/>
      <c r="C1163" s="146"/>
      <c r="D1163" s="146"/>
      <c r="E1163" s="146"/>
      <c r="F1163" s="146"/>
      <c r="G1163" s="146"/>
      <c r="H1163" s="146"/>
      <c r="I1163" s="146"/>
      <c r="J1163" s="146"/>
    </row>
    <row r="1164" spans="1:10" s="1" customFormat="1" ht="9.9499999999999993" customHeight="1" x14ac:dyDescent="0.2">
      <c r="A1164" s="146"/>
      <c r="B1164" s="146"/>
      <c r="C1164" s="146"/>
      <c r="D1164" s="146"/>
      <c r="E1164" s="146"/>
      <c r="F1164" s="146"/>
      <c r="G1164" s="146"/>
      <c r="H1164" s="146"/>
      <c r="I1164" s="146"/>
      <c r="J1164" s="146"/>
    </row>
    <row r="1165" spans="1:10" s="1" customFormat="1" ht="9.9499999999999993" customHeight="1" x14ac:dyDescent="0.2">
      <c r="A1165" s="146"/>
      <c r="B1165" s="146"/>
      <c r="C1165" s="146"/>
      <c r="D1165" s="146"/>
      <c r="E1165" s="146"/>
      <c r="F1165" s="146"/>
      <c r="G1165" s="146"/>
      <c r="H1165" s="146"/>
      <c r="I1165" s="146"/>
      <c r="J1165" s="146"/>
    </row>
    <row r="1166" spans="1:10" s="1" customFormat="1" ht="9.9499999999999993" customHeight="1" x14ac:dyDescent="0.2">
      <c r="A1166" s="146"/>
      <c r="B1166" s="146"/>
      <c r="C1166" s="146"/>
      <c r="D1166" s="146"/>
      <c r="E1166" s="146"/>
      <c r="F1166" s="146"/>
      <c r="G1166" s="146"/>
      <c r="H1166" s="146"/>
      <c r="I1166" s="146"/>
      <c r="J1166" s="146"/>
    </row>
    <row r="1167" spans="1:10" s="1" customFormat="1" ht="9.9499999999999993" customHeight="1" x14ac:dyDescent="0.2">
      <c r="A1167" s="146"/>
      <c r="B1167" s="146"/>
      <c r="C1167" s="146"/>
      <c r="D1167" s="146"/>
      <c r="E1167" s="146"/>
      <c r="F1167" s="146"/>
      <c r="G1167" s="146"/>
      <c r="H1167" s="146"/>
      <c r="I1167" s="146"/>
      <c r="J1167" s="146"/>
    </row>
    <row r="1168" spans="1:10" s="1" customFormat="1" ht="9.9499999999999993" customHeight="1" x14ac:dyDescent="0.2">
      <c r="A1168" s="146"/>
      <c r="B1168" s="146"/>
      <c r="C1168" s="146"/>
      <c r="D1168" s="146"/>
      <c r="E1168" s="146"/>
      <c r="F1168" s="146"/>
      <c r="G1168" s="146"/>
      <c r="H1168" s="146"/>
      <c r="I1168" s="146"/>
      <c r="J1168" s="146"/>
    </row>
    <row r="1169" spans="1:10" s="1" customFormat="1" ht="9.9499999999999993" customHeight="1" x14ac:dyDescent="0.2">
      <c r="A1169" s="146"/>
      <c r="B1169" s="146"/>
      <c r="C1169" s="146"/>
      <c r="D1169" s="146"/>
      <c r="E1169" s="146"/>
      <c r="F1169" s="146"/>
      <c r="G1169" s="146"/>
      <c r="H1169" s="146"/>
      <c r="I1169" s="146"/>
      <c r="J1169" s="146"/>
    </row>
    <row r="1170" spans="1:10" s="1" customFormat="1" ht="9.9499999999999993" customHeight="1" x14ac:dyDescent="0.2">
      <c r="A1170" s="146"/>
      <c r="B1170" s="146"/>
      <c r="C1170" s="146"/>
      <c r="D1170" s="146"/>
      <c r="E1170" s="146"/>
      <c r="F1170" s="146"/>
      <c r="G1170" s="146"/>
      <c r="H1170" s="146"/>
      <c r="I1170" s="146"/>
      <c r="J1170" s="146"/>
    </row>
    <row r="1171" spans="1:10" s="1" customFormat="1" ht="9.9499999999999993" customHeight="1" x14ac:dyDescent="0.2">
      <c r="A1171" s="146"/>
      <c r="B1171" s="146"/>
      <c r="C1171" s="146"/>
      <c r="D1171" s="146"/>
      <c r="E1171" s="146"/>
      <c r="F1171" s="146"/>
      <c r="G1171" s="146"/>
      <c r="H1171" s="146"/>
      <c r="I1171" s="146"/>
      <c r="J1171" s="146"/>
    </row>
    <row r="1172" spans="1:10" s="1" customFormat="1" ht="9.9499999999999993" customHeight="1" x14ac:dyDescent="0.2">
      <c r="A1172" s="146"/>
      <c r="B1172" s="146"/>
      <c r="C1172" s="146"/>
      <c r="D1172" s="146"/>
      <c r="E1172" s="146"/>
      <c r="F1172" s="146"/>
      <c r="G1172" s="146"/>
      <c r="H1172" s="146"/>
      <c r="I1172" s="146"/>
      <c r="J1172" s="146"/>
    </row>
    <row r="1173" spans="1:10" s="1" customFormat="1" ht="9.9499999999999993" customHeight="1" x14ac:dyDescent="0.2">
      <c r="A1173" s="146"/>
      <c r="B1173" s="146"/>
      <c r="C1173" s="146"/>
      <c r="D1173" s="146"/>
      <c r="E1173" s="146"/>
      <c r="F1173" s="146"/>
      <c r="G1173" s="146"/>
      <c r="H1173" s="146"/>
      <c r="I1173" s="146"/>
      <c r="J1173" s="146"/>
    </row>
    <row r="1174" spans="1:10" s="1" customFormat="1" ht="9.9499999999999993" customHeight="1" x14ac:dyDescent="0.2">
      <c r="A1174" s="146"/>
      <c r="B1174" s="146"/>
      <c r="C1174" s="146"/>
      <c r="D1174" s="146"/>
      <c r="E1174" s="146"/>
      <c r="F1174" s="146"/>
      <c r="G1174" s="146"/>
      <c r="H1174" s="146"/>
      <c r="I1174" s="146"/>
      <c r="J1174" s="146"/>
    </row>
    <row r="1175" spans="1:10" s="1" customFormat="1" ht="9.9499999999999993" customHeight="1" x14ac:dyDescent="0.2">
      <c r="A1175" s="146"/>
      <c r="B1175" s="146"/>
      <c r="C1175" s="146"/>
      <c r="D1175" s="146"/>
      <c r="E1175" s="146"/>
      <c r="F1175" s="146"/>
      <c r="G1175" s="146"/>
      <c r="H1175" s="146"/>
      <c r="I1175" s="146"/>
      <c r="J1175" s="146"/>
    </row>
    <row r="1176" spans="1:10" s="1" customFormat="1" ht="9.9499999999999993" customHeight="1" x14ac:dyDescent="0.2">
      <c r="A1176" s="146"/>
      <c r="B1176" s="146"/>
      <c r="C1176" s="146"/>
      <c r="D1176" s="146"/>
      <c r="E1176" s="146"/>
      <c r="F1176" s="146"/>
      <c r="G1176" s="146"/>
      <c r="H1176" s="146"/>
      <c r="I1176" s="146"/>
      <c r="J1176" s="146"/>
    </row>
    <row r="1177" spans="1:10" s="1" customFormat="1" ht="9.9499999999999993" customHeight="1" x14ac:dyDescent="0.2">
      <c r="A1177" s="146"/>
      <c r="B1177" s="146"/>
      <c r="C1177" s="146"/>
      <c r="D1177" s="146"/>
      <c r="E1177" s="146"/>
      <c r="F1177" s="146"/>
      <c r="G1177" s="146"/>
      <c r="H1177" s="146"/>
      <c r="I1177" s="146"/>
      <c r="J1177" s="146"/>
    </row>
    <row r="1178" spans="1:10" s="1" customFormat="1" ht="9.9499999999999993" customHeight="1" x14ac:dyDescent="0.2">
      <c r="A1178" s="146"/>
      <c r="B1178" s="146"/>
      <c r="C1178" s="146"/>
      <c r="D1178" s="146"/>
      <c r="E1178" s="146"/>
      <c r="F1178" s="146"/>
      <c r="G1178" s="146"/>
      <c r="H1178" s="146"/>
      <c r="I1178" s="146"/>
      <c r="J1178" s="146"/>
    </row>
    <row r="1179" spans="1:10" s="1" customFormat="1" ht="9.9499999999999993" customHeight="1" x14ac:dyDescent="0.2">
      <c r="A1179" s="146"/>
      <c r="B1179" s="146"/>
      <c r="C1179" s="146"/>
      <c r="D1179" s="146"/>
      <c r="E1179" s="146"/>
      <c r="F1179" s="146"/>
      <c r="G1179" s="146"/>
      <c r="H1179" s="146"/>
      <c r="I1179" s="146"/>
      <c r="J1179" s="146"/>
    </row>
    <row r="1180" spans="1:10" s="1" customFormat="1" ht="9.9499999999999993" customHeight="1" x14ac:dyDescent="0.2">
      <c r="A1180" s="146"/>
      <c r="B1180" s="146"/>
      <c r="C1180" s="146"/>
      <c r="D1180" s="146"/>
      <c r="E1180" s="146"/>
      <c r="F1180" s="146"/>
      <c r="G1180" s="146"/>
      <c r="H1180" s="146"/>
      <c r="I1180" s="146"/>
      <c r="J1180" s="146"/>
    </row>
    <row r="1181" spans="1:10" s="1" customFormat="1" ht="9.9499999999999993" customHeight="1" x14ac:dyDescent="0.2">
      <c r="A1181" s="146"/>
      <c r="B1181" s="146"/>
      <c r="C1181" s="146"/>
      <c r="D1181" s="146"/>
      <c r="E1181" s="146"/>
      <c r="F1181" s="146"/>
      <c r="G1181" s="146"/>
      <c r="H1181" s="146"/>
      <c r="I1181" s="146"/>
      <c r="J1181" s="146"/>
    </row>
    <row r="1182" spans="1:10" s="1" customFormat="1" ht="9.9499999999999993" customHeight="1" x14ac:dyDescent="0.2">
      <c r="A1182" s="146"/>
      <c r="B1182" s="146"/>
      <c r="C1182" s="146"/>
      <c r="D1182" s="146"/>
      <c r="E1182" s="146"/>
      <c r="F1182" s="146"/>
      <c r="G1182" s="146"/>
      <c r="H1182" s="146"/>
      <c r="I1182" s="146"/>
      <c r="J1182" s="146"/>
    </row>
    <row r="1183" spans="1:10" s="1" customFormat="1" ht="9.9499999999999993" customHeight="1" x14ac:dyDescent="0.2">
      <c r="A1183" s="146"/>
      <c r="B1183" s="146"/>
      <c r="C1183" s="146"/>
      <c r="D1183" s="146"/>
      <c r="E1183" s="146"/>
      <c r="F1183" s="146"/>
      <c r="G1183" s="146"/>
      <c r="H1183" s="146"/>
      <c r="I1183" s="146"/>
      <c r="J1183" s="146"/>
    </row>
    <row r="1184" spans="1:10" s="1" customFormat="1" ht="9.9499999999999993" customHeight="1" x14ac:dyDescent="0.2">
      <c r="A1184" s="146"/>
      <c r="B1184" s="146"/>
      <c r="C1184" s="146"/>
      <c r="D1184" s="146"/>
      <c r="E1184" s="146"/>
      <c r="F1184" s="146"/>
      <c r="G1184" s="146"/>
      <c r="H1184" s="146"/>
      <c r="I1184" s="146"/>
      <c r="J1184" s="146"/>
    </row>
    <row r="1185" spans="1:10" s="1" customFormat="1" ht="9.9499999999999993" customHeight="1" x14ac:dyDescent="0.2">
      <c r="A1185" s="146"/>
      <c r="B1185" s="146"/>
      <c r="C1185" s="146"/>
      <c r="D1185" s="146"/>
      <c r="E1185" s="146"/>
      <c r="F1185" s="146"/>
      <c r="G1185" s="146"/>
      <c r="H1185" s="146"/>
      <c r="I1185" s="146"/>
      <c r="J1185" s="146"/>
    </row>
    <row r="1186" spans="1:10" s="1" customFormat="1" ht="9.9499999999999993" customHeight="1" x14ac:dyDescent="0.2">
      <c r="A1186" s="146"/>
      <c r="B1186" s="146"/>
      <c r="C1186" s="146"/>
      <c r="D1186" s="146"/>
      <c r="E1186" s="146"/>
      <c r="F1186" s="146"/>
      <c r="G1186" s="146"/>
      <c r="H1186" s="146"/>
      <c r="I1186" s="146"/>
      <c r="J1186" s="146"/>
    </row>
    <row r="1187" spans="1:10" s="1" customFormat="1" ht="9.9499999999999993" customHeight="1" x14ac:dyDescent="0.2">
      <c r="A1187" s="146"/>
      <c r="B1187" s="146"/>
      <c r="C1187" s="146"/>
      <c r="D1187" s="146"/>
      <c r="E1187" s="146"/>
      <c r="F1187" s="146"/>
      <c r="G1187" s="146"/>
      <c r="H1187" s="146"/>
      <c r="I1187" s="146"/>
      <c r="J1187" s="146"/>
    </row>
    <row r="1188" spans="1:10" s="1" customFormat="1" ht="9.9499999999999993" customHeight="1" x14ac:dyDescent="0.2">
      <c r="A1188" s="146"/>
      <c r="B1188" s="146"/>
      <c r="C1188" s="146"/>
      <c r="D1188" s="146"/>
      <c r="E1188" s="146"/>
      <c r="F1188" s="146"/>
      <c r="G1188" s="146"/>
      <c r="H1188" s="146"/>
      <c r="I1188" s="146"/>
      <c r="J1188" s="146"/>
    </row>
    <row r="1189" spans="1:10" s="1" customFormat="1" ht="9.9499999999999993" customHeight="1" x14ac:dyDescent="0.2">
      <c r="A1189" s="146"/>
      <c r="B1189" s="146"/>
      <c r="C1189" s="146"/>
      <c r="D1189" s="146"/>
      <c r="E1189" s="146"/>
      <c r="F1189" s="146"/>
      <c r="G1189" s="146"/>
      <c r="H1189" s="146"/>
      <c r="I1189" s="146"/>
      <c r="J1189" s="146"/>
    </row>
    <row r="1190" spans="1:10" s="1" customFormat="1" ht="9.9499999999999993" customHeight="1" x14ac:dyDescent="0.2">
      <c r="A1190" s="146"/>
      <c r="B1190" s="146"/>
      <c r="C1190" s="146"/>
      <c r="D1190" s="146"/>
      <c r="E1190" s="146"/>
      <c r="F1190" s="146"/>
      <c r="G1190" s="146"/>
      <c r="H1190" s="146"/>
      <c r="I1190" s="146"/>
      <c r="J1190" s="146"/>
    </row>
    <row r="1191" spans="1:10" s="1" customFormat="1" ht="9.9499999999999993" customHeight="1" x14ac:dyDescent="0.2">
      <c r="A1191" s="146"/>
      <c r="B1191" s="146"/>
      <c r="C1191" s="146"/>
      <c r="D1191" s="146"/>
      <c r="E1191" s="146"/>
      <c r="F1191" s="146"/>
      <c r="G1191" s="146"/>
      <c r="H1191" s="146"/>
      <c r="I1191" s="146"/>
      <c r="J1191" s="146"/>
    </row>
    <row r="1192" spans="1:10" s="1" customFormat="1" ht="9.9499999999999993" customHeight="1" x14ac:dyDescent="0.2">
      <c r="A1192" s="146"/>
      <c r="B1192" s="146"/>
      <c r="C1192" s="146"/>
      <c r="D1192" s="146"/>
      <c r="E1192" s="146"/>
      <c r="F1192" s="146"/>
      <c r="G1192" s="146"/>
      <c r="H1192" s="146"/>
      <c r="I1192" s="146"/>
      <c r="J1192" s="146"/>
    </row>
    <row r="1193" spans="1:10" s="1" customFormat="1" ht="9.9499999999999993" customHeight="1" x14ac:dyDescent="0.2">
      <c r="A1193" s="146"/>
      <c r="B1193" s="146"/>
      <c r="C1193" s="146"/>
      <c r="D1193" s="146"/>
      <c r="E1193" s="146"/>
      <c r="F1193" s="146"/>
      <c r="G1193" s="146"/>
      <c r="H1193" s="146"/>
      <c r="I1193" s="146"/>
      <c r="J1193" s="146"/>
    </row>
    <row r="1194" spans="1:10" s="1" customFormat="1" ht="9.9499999999999993" customHeight="1" x14ac:dyDescent="0.2">
      <c r="A1194" s="146"/>
      <c r="B1194" s="146"/>
      <c r="C1194" s="146"/>
      <c r="D1194" s="146"/>
      <c r="E1194" s="146"/>
      <c r="F1194" s="146"/>
      <c r="G1194" s="146"/>
      <c r="H1194" s="146"/>
      <c r="I1194" s="146"/>
      <c r="J1194" s="146"/>
    </row>
    <row r="1195" spans="1:10" s="1" customFormat="1" ht="9.9499999999999993" customHeight="1" x14ac:dyDescent="0.2">
      <c r="A1195" s="146"/>
      <c r="B1195" s="146"/>
      <c r="C1195" s="146"/>
      <c r="D1195" s="146"/>
      <c r="E1195" s="146"/>
      <c r="F1195" s="146"/>
      <c r="G1195" s="146"/>
      <c r="H1195" s="146"/>
      <c r="I1195" s="146"/>
      <c r="J1195" s="146"/>
    </row>
    <row r="1196" spans="1:10" s="1" customFormat="1" ht="9.9499999999999993" customHeight="1" x14ac:dyDescent="0.2">
      <c r="A1196" s="146"/>
      <c r="B1196" s="146"/>
      <c r="C1196" s="146"/>
      <c r="D1196" s="146"/>
      <c r="E1196" s="146"/>
      <c r="F1196" s="146"/>
      <c r="G1196" s="146"/>
      <c r="H1196" s="146"/>
      <c r="I1196" s="146"/>
      <c r="J1196" s="146"/>
    </row>
    <row r="1197" spans="1:10" s="1" customFormat="1" ht="9.9499999999999993" customHeight="1" x14ac:dyDescent="0.2">
      <c r="A1197" s="146"/>
      <c r="B1197" s="146"/>
      <c r="C1197" s="146"/>
      <c r="D1197" s="146"/>
      <c r="E1197" s="146"/>
      <c r="F1197" s="146"/>
      <c r="G1197" s="146"/>
      <c r="H1197" s="146"/>
      <c r="I1197" s="146"/>
      <c r="J1197" s="146"/>
    </row>
    <row r="1198" spans="1:10" s="1" customFormat="1" ht="9.9499999999999993" customHeight="1" x14ac:dyDescent="0.2">
      <c r="A1198" s="146"/>
      <c r="B1198" s="146"/>
      <c r="C1198" s="146"/>
      <c r="D1198" s="146"/>
      <c r="E1198" s="146"/>
      <c r="F1198" s="146"/>
      <c r="G1198" s="146"/>
      <c r="H1198" s="146"/>
      <c r="I1198" s="146"/>
      <c r="J1198" s="146"/>
    </row>
    <row r="1199" spans="1:10" s="1" customFormat="1" ht="9.9499999999999993" customHeight="1" x14ac:dyDescent="0.2">
      <c r="A1199" s="146"/>
      <c r="B1199" s="146"/>
      <c r="C1199" s="146"/>
      <c r="D1199" s="146"/>
      <c r="E1199" s="146"/>
      <c r="F1199" s="146"/>
      <c r="G1199" s="146"/>
      <c r="H1199" s="146"/>
      <c r="I1199" s="146"/>
      <c r="J1199" s="146"/>
    </row>
    <row r="1200" spans="1:10" s="1" customFormat="1" ht="9.9499999999999993" customHeight="1" x14ac:dyDescent="0.2">
      <c r="A1200" s="146"/>
      <c r="B1200" s="146"/>
      <c r="C1200" s="146"/>
      <c r="D1200" s="146"/>
      <c r="E1200" s="146"/>
      <c r="F1200" s="146"/>
      <c r="G1200" s="146"/>
      <c r="H1200" s="146"/>
      <c r="I1200" s="146"/>
      <c r="J1200" s="146"/>
    </row>
    <row r="1201" spans="1:10" s="1" customFormat="1" ht="9.9499999999999993" customHeight="1" x14ac:dyDescent="0.2">
      <c r="A1201" s="146"/>
      <c r="B1201" s="146"/>
      <c r="C1201" s="146"/>
      <c r="D1201" s="146"/>
      <c r="E1201" s="146"/>
      <c r="F1201" s="146"/>
      <c r="G1201" s="146"/>
      <c r="H1201" s="146"/>
      <c r="I1201" s="146"/>
      <c r="J1201" s="146"/>
    </row>
    <row r="1202" spans="1:10" s="1" customFormat="1" ht="9.9499999999999993" customHeight="1" x14ac:dyDescent="0.2">
      <c r="A1202" s="146"/>
      <c r="B1202" s="146"/>
      <c r="C1202" s="146"/>
      <c r="D1202" s="146"/>
      <c r="E1202" s="146"/>
      <c r="F1202" s="146"/>
      <c r="G1202" s="146"/>
      <c r="H1202" s="146"/>
      <c r="I1202" s="146"/>
      <c r="J1202" s="146"/>
    </row>
    <row r="1203" spans="1:10" s="1" customFormat="1" ht="9.9499999999999993" customHeight="1" x14ac:dyDescent="0.2">
      <c r="A1203" s="146"/>
      <c r="B1203" s="146"/>
      <c r="C1203" s="146"/>
      <c r="D1203" s="146"/>
      <c r="E1203" s="146"/>
      <c r="F1203" s="146"/>
      <c r="G1203" s="146"/>
      <c r="H1203" s="146"/>
      <c r="I1203" s="146"/>
      <c r="J1203" s="146"/>
    </row>
    <row r="1204" spans="1:10" s="1" customFormat="1" ht="9.9499999999999993" customHeight="1" x14ac:dyDescent="0.2">
      <c r="A1204" s="146"/>
      <c r="B1204" s="146"/>
      <c r="C1204" s="146"/>
      <c r="D1204" s="146"/>
      <c r="E1204" s="146"/>
      <c r="F1204" s="146"/>
      <c r="G1204" s="146"/>
      <c r="H1204" s="146"/>
      <c r="I1204" s="146"/>
      <c r="J1204" s="146"/>
    </row>
    <row r="1205" spans="1:10" s="1" customFormat="1" ht="9.9499999999999993" customHeight="1" x14ac:dyDescent="0.2">
      <c r="A1205" s="146"/>
      <c r="B1205" s="146"/>
      <c r="C1205" s="146"/>
      <c r="D1205" s="146"/>
      <c r="E1205" s="146"/>
      <c r="F1205" s="146"/>
      <c r="G1205" s="146"/>
      <c r="H1205" s="146"/>
      <c r="I1205" s="146"/>
      <c r="J1205" s="146"/>
    </row>
    <row r="1206" spans="1:10" s="1" customFormat="1" ht="9.9499999999999993" customHeight="1" x14ac:dyDescent="0.2">
      <c r="A1206" s="146"/>
      <c r="B1206" s="146"/>
      <c r="C1206" s="146"/>
      <c r="D1206" s="146"/>
      <c r="E1206" s="146"/>
      <c r="F1206" s="146"/>
      <c r="G1206" s="146"/>
      <c r="H1206" s="146"/>
      <c r="I1206" s="146"/>
      <c r="J1206" s="146"/>
    </row>
    <row r="1207" spans="1:10" s="1" customFormat="1" ht="9.9499999999999993" customHeight="1" x14ac:dyDescent="0.2">
      <c r="A1207" s="146"/>
      <c r="B1207" s="146"/>
      <c r="C1207" s="146"/>
      <c r="D1207" s="146"/>
      <c r="E1207" s="146"/>
      <c r="F1207" s="146"/>
      <c r="G1207" s="146"/>
      <c r="H1207" s="146"/>
      <c r="I1207" s="146"/>
      <c r="J1207" s="146"/>
    </row>
    <row r="1208" spans="1:10" s="1" customFormat="1" ht="9.9499999999999993" customHeight="1" x14ac:dyDescent="0.2">
      <c r="A1208" s="146"/>
      <c r="B1208" s="146"/>
      <c r="C1208" s="146"/>
      <c r="D1208" s="146"/>
      <c r="E1208" s="146"/>
      <c r="F1208" s="146"/>
      <c r="G1208" s="146"/>
      <c r="H1208" s="146"/>
      <c r="I1208" s="146"/>
      <c r="J1208" s="146"/>
    </row>
    <row r="1209" spans="1:10" s="1" customFormat="1" ht="9.9499999999999993" customHeight="1" x14ac:dyDescent="0.2">
      <c r="A1209" s="146"/>
      <c r="B1209" s="146"/>
      <c r="C1209" s="146"/>
      <c r="D1209" s="146"/>
      <c r="E1209" s="146"/>
      <c r="F1209" s="146"/>
      <c r="G1209" s="146"/>
      <c r="H1209" s="146"/>
      <c r="I1209" s="146"/>
      <c r="J1209" s="146"/>
    </row>
    <row r="1210" spans="1:10" s="1" customFormat="1" ht="9.9499999999999993" customHeight="1" x14ac:dyDescent="0.2">
      <c r="A1210" s="146"/>
      <c r="B1210" s="146"/>
      <c r="C1210" s="146"/>
      <c r="D1210" s="146"/>
      <c r="E1210" s="146"/>
      <c r="F1210" s="146"/>
      <c r="G1210" s="146"/>
      <c r="H1210" s="146"/>
      <c r="I1210" s="146"/>
      <c r="J1210" s="146"/>
    </row>
    <row r="1211" spans="1:10" s="1" customFormat="1" ht="9.9499999999999993" customHeight="1" x14ac:dyDescent="0.2">
      <c r="A1211" s="146"/>
      <c r="B1211" s="146"/>
      <c r="C1211" s="146"/>
      <c r="D1211" s="146"/>
      <c r="E1211" s="146"/>
      <c r="F1211" s="146"/>
      <c r="G1211" s="146"/>
      <c r="H1211" s="146"/>
      <c r="I1211" s="146"/>
      <c r="J1211" s="146"/>
    </row>
    <row r="1212" spans="1:10" s="1" customFormat="1" ht="9.9499999999999993" customHeight="1" x14ac:dyDescent="0.2">
      <c r="A1212" s="146"/>
      <c r="B1212" s="146"/>
      <c r="C1212" s="146"/>
      <c r="D1212" s="146"/>
      <c r="E1212" s="146"/>
      <c r="F1212" s="146"/>
      <c r="G1212" s="146"/>
      <c r="H1212" s="146"/>
      <c r="I1212" s="146"/>
      <c r="J1212" s="146"/>
    </row>
    <row r="1213" spans="1:10" s="1" customFormat="1" ht="9.9499999999999993" customHeight="1" x14ac:dyDescent="0.2">
      <c r="A1213" s="146"/>
      <c r="B1213" s="146"/>
      <c r="C1213" s="146"/>
      <c r="D1213" s="146"/>
      <c r="E1213" s="146"/>
      <c r="F1213" s="146"/>
      <c r="G1213" s="146"/>
      <c r="H1213" s="146"/>
      <c r="I1213" s="146"/>
      <c r="J1213" s="146"/>
    </row>
    <row r="1214" spans="1:10" s="1" customFormat="1" ht="9.9499999999999993" customHeight="1" x14ac:dyDescent="0.2">
      <c r="A1214" s="146"/>
      <c r="B1214" s="146"/>
      <c r="C1214" s="146"/>
      <c r="D1214" s="146"/>
      <c r="E1214" s="146"/>
      <c r="F1214" s="146"/>
      <c r="G1214" s="146"/>
      <c r="H1214" s="146"/>
      <c r="I1214" s="146"/>
      <c r="J1214" s="146"/>
    </row>
    <row r="1215" spans="1:10" s="1" customFormat="1" ht="9.9499999999999993" customHeight="1" x14ac:dyDescent="0.2">
      <c r="A1215" s="146"/>
      <c r="B1215" s="146"/>
      <c r="C1215" s="146"/>
      <c r="D1215" s="146"/>
      <c r="E1215" s="146"/>
      <c r="F1215" s="146"/>
      <c r="G1215" s="146"/>
      <c r="H1215" s="146"/>
      <c r="I1215" s="146"/>
      <c r="J1215" s="146"/>
    </row>
    <row r="1216" spans="1:10" s="1" customFormat="1" ht="9.9499999999999993" customHeight="1" x14ac:dyDescent="0.2">
      <c r="A1216" s="146"/>
      <c r="B1216" s="146"/>
      <c r="C1216" s="146"/>
      <c r="D1216" s="146"/>
      <c r="E1216" s="146"/>
      <c r="F1216" s="146"/>
      <c r="G1216" s="146"/>
      <c r="H1216" s="146"/>
      <c r="I1216" s="146"/>
      <c r="J1216" s="146"/>
    </row>
    <row r="1217" spans="1:10" s="1" customFormat="1" ht="9.9499999999999993" customHeight="1" x14ac:dyDescent="0.2">
      <c r="A1217" s="146"/>
      <c r="B1217" s="146"/>
      <c r="C1217" s="146"/>
      <c r="D1217" s="146"/>
      <c r="E1217" s="146"/>
      <c r="F1217" s="146"/>
      <c r="G1217" s="146"/>
      <c r="H1217" s="146"/>
      <c r="I1217" s="146"/>
      <c r="J1217" s="146"/>
    </row>
    <row r="1218" spans="1:10" s="1" customFormat="1" ht="9.9499999999999993" customHeight="1" x14ac:dyDescent="0.2">
      <c r="A1218" s="146"/>
      <c r="B1218" s="146"/>
      <c r="C1218" s="146"/>
      <c r="D1218" s="146"/>
      <c r="E1218" s="146"/>
      <c r="F1218" s="146"/>
      <c r="G1218" s="146"/>
      <c r="H1218" s="146"/>
      <c r="I1218" s="146"/>
      <c r="J1218" s="146"/>
    </row>
    <row r="1219" spans="1:10" s="1" customFormat="1" ht="9.9499999999999993" customHeight="1" x14ac:dyDescent="0.2">
      <c r="A1219" s="146"/>
      <c r="B1219" s="146"/>
      <c r="C1219" s="146"/>
      <c r="D1219" s="146"/>
      <c r="E1219" s="146"/>
      <c r="F1219" s="146"/>
      <c r="G1219" s="146"/>
      <c r="H1219" s="146"/>
      <c r="I1219" s="146"/>
      <c r="J1219" s="146"/>
    </row>
    <row r="1220" spans="1:10" s="1" customFormat="1" ht="9.9499999999999993" customHeight="1" x14ac:dyDescent="0.2">
      <c r="A1220" s="146"/>
      <c r="B1220" s="146"/>
      <c r="C1220" s="146"/>
      <c r="D1220" s="146"/>
      <c r="E1220" s="146"/>
      <c r="F1220" s="146"/>
      <c r="G1220" s="146"/>
      <c r="H1220" s="146"/>
      <c r="I1220" s="146"/>
      <c r="J1220" s="146"/>
    </row>
    <row r="1221" spans="1:10" s="1" customFormat="1" ht="9.9499999999999993" customHeight="1" x14ac:dyDescent="0.2">
      <c r="A1221" s="146"/>
      <c r="B1221" s="146"/>
      <c r="C1221" s="146"/>
      <c r="D1221" s="146"/>
      <c r="E1221" s="146"/>
      <c r="F1221" s="146"/>
      <c r="G1221" s="146"/>
      <c r="H1221" s="146"/>
      <c r="I1221" s="146"/>
      <c r="J1221" s="146"/>
    </row>
    <row r="1222" spans="1:10" s="1" customFormat="1" ht="9.9499999999999993" customHeight="1" x14ac:dyDescent="0.2">
      <c r="A1222" s="146"/>
      <c r="B1222" s="146"/>
      <c r="C1222" s="146"/>
      <c r="D1222" s="146"/>
      <c r="E1222" s="146"/>
      <c r="F1222" s="146"/>
      <c r="G1222" s="146"/>
      <c r="H1222" s="146"/>
      <c r="I1222" s="146"/>
      <c r="J1222" s="146"/>
    </row>
    <row r="1223" spans="1:10" s="1" customFormat="1" ht="9.9499999999999993" customHeight="1" x14ac:dyDescent="0.2">
      <c r="A1223" s="146"/>
      <c r="B1223" s="146"/>
      <c r="C1223" s="146"/>
      <c r="D1223" s="146"/>
      <c r="E1223" s="146"/>
      <c r="F1223" s="146"/>
      <c r="G1223" s="146"/>
      <c r="H1223" s="146"/>
      <c r="I1223" s="146"/>
      <c r="J1223" s="146"/>
    </row>
    <row r="1224" spans="1:10" s="1" customFormat="1" ht="9.9499999999999993" customHeight="1" x14ac:dyDescent="0.2">
      <c r="A1224" s="146"/>
      <c r="B1224" s="146"/>
      <c r="C1224" s="146"/>
      <c r="D1224" s="146"/>
      <c r="E1224" s="146"/>
      <c r="F1224" s="146"/>
      <c r="G1224" s="146"/>
      <c r="H1224" s="146"/>
      <c r="I1224" s="146"/>
      <c r="J1224" s="146"/>
    </row>
    <row r="1225" spans="1:10" s="1" customFormat="1" ht="9.9499999999999993" customHeight="1" x14ac:dyDescent="0.2">
      <c r="A1225" s="146"/>
      <c r="B1225" s="146"/>
      <c r="C1225" s="146"/>
      <c r="D1225" s="146"/>
      <c r="E1225" s="146"/>
      <c r="F1225" s="146"/>
      <c r="G1225" s="146"/>
      <c r="H1225" s="146"/>
      <c r="I1225" s="146"/>
      <c r="J1225" s="146"/>
    </row>
    <row r="1226" spans="1:10" s="1" customFormat="1" ht="9.9499999999999993" customHeight="1" x14ac:dyDescent="0.2">
      <c r="A1226" s="146"/>
      <c r="B1226" s="146"/>
      <c r="C1226" s="146"/>
      <c r="D1226" s="146"/>
      <c r="E1226" s="146"/>
      <c r="F1226" s="146"/>
      <c r="G1226" s="146"/>
      <c r="H1226" s="146"/>
      <c r="I1226" s="146"/>
      <c r="J1226" s="146"/>
    </row>
    <row r="1227" spans="1:10" s="1" customFormat="1" ht="9.9499999999999993" customHeight="1" x14ac:dyDescent="0.2">
      <c r="A1227" s="146"/>
      <c r="B1227" s="146"/>
      <c r="C1227" s="146"/>
      <c r="D1227" s="146"/>
      <c r="E1227" s="146"/>
      <c r="F1227" s="146"/>
      <c r="G1227" s="146"/>
      <c r="H1227" s="146"/>
      <c r="I1227" s="146"/>
      <c r="J1227" s="146"/>
    </row>
    <row r="1228" spans="1:10" s="1" customFormat="1" ht="9.9499999999999993" customHeight="1" x14ac:dyDescent="0.2">
      <c r="A1228" s="146"/>
      <c r="B1228" s="146"/>
      <c r="C1228" s="146"/>
      <c r="D1228" s="146"/>
      <c r="E1228" s="146"/>
      <c r="F1228" s="146"/>
      <c r="G1228" s="146"/>
      <c r="H1228" s="146"/>
      <c r="I1228" s="146"/>
      <c r="J1228" s="146"/>
    </row>
    <row r="1229" spans="1:10" s="1" customFormat="1" ht="9.9499999999999993" customHeight="1" x14ac:dyDescent="0.2">
      <c r="A1229" s="146"/>
      <c r="B1229" s="146"/>
      <c r="C1229" s="146"/>
      <c r="D1229" s="146"/>
      <c r="E1229" s="146"/>
      <c r="F1229" s="146"/>
      <c r="G1229" s="146"/>
      <c r="H1229" s="146"/>
      <c r="I1229" s="146"/>
      <c r="J1229" s="146"/>
    </row>
    <row r="1230" spans="1:10" s="1" customFormat="1" ht="9.9499999999999993" customHeight="1" x14ac:dyDescent="0.2">
      <c r="A1230" s="146"/>
      <c r="B1230" s="146"/>
      <c r="C1230" s="146"/>
      <c r="D1230" s="146"/>
      <c r="E1230" s="146"/>
      <c r="F1230" s="146"/>
      <c r="G1230" s="146"/>
      <c r="H1230" s="146"/>
      <c r="I1230" s="146"/>
      <c r="J1230" s="146"/>
    </row>
    <row r="1231" spans="1:10" s="1" customFormat="1" ht="9.9499999999999993" customHeight="1" x14ac:dyDescent="0.2">
      <c r="A1231" s="146"/>
      <c r="B1231" s="146"/>
      <c r="C1231" s="146"/>
      <c r="D1231" s="146"/>
      <c r="E1231" s="146"/>
      <c r="F1231" s="146"/>
      <c r="G1231" s="146"/>
      <c r="H1231" s="146"/>
      <c r="I1231" s="146"/>
      <c r="J1231" s="146"/>
    </row>
    <row r="1232" spans="1:10" s="1" customFormat="1" ht="9.9499999999999993" customHeight="1" x14ac:dyDescent="0.2">
      <c r="A1232" s="146"/>
      <c r="B1232" s="146"/>
      <c r="C1232" s="146"/>
      <c r="D1232" s="146"/>
      <c r="E1232" s="146"/>
      <c r="F1232" s="146"/>
      <c r="G1232" s="146"/>
      <c r="H1232" s="146"/>
      <c r="I1232" s="146"/>
      <c r="J1232" s="146"/>
    </row>
    <row r="1233" spans="1:10" s="1" customFormat="1" ht="9.9499999999999993" customHeight="1" x14ac:dyDescent="0.2">
      <c r="A1233" s="146"/>
      <c r="B1233" s="146"/>
      <c r="C1233" s="146"/>
      <c r="D1233" s="146"/>
      <c r="E1233" s="146"/>
      <c r="F1233" s="146"/>
      <c r="G1233" s="146"/>
      <c r="H1233" s="146"/>
      <c r="I1233" s="146"/>
      <c r="J1233" s="146"/>
    </row>
    <row r="1234" spans="1:10" s="1" customFormat="1" ht="9.9499999999999993" customHeight="1" x14ac:dyDescent="0.2">
      <c r="A1234" s="146"/>
      <c r="B1234" s="146"/>
      <c r="C1234" s="146"/>
      <c r="D1234" s="146"/>
      <c r="E1234" s="146"/>
      <c r="F1234" s="146"/>
      <c r="G1234" s="146"/>
      <c r="H1234" s="146"/>
      <c r="I1234" s="146"/>
      <c r="J1234" s="146"/>
    </row>
    <row r="1235" spans="1:10" s="1" customFormat="1" ht="9.9499999999999993" customHeight="1" x14ac:dyDescent="0.2">
      <c r="A1235" s="146"/>
      <c r="B1235" s="146"/>
      <c r="C1235" s="146"/>
      <c r="D1235" s="146"/>
      <c r="E1235" s="146"/>
      <c r="F1235" s="146"/>
      <c r="G1235" s="146"/>
      <c r="H1235" s="146"/>
      <c r="I1235" s="146"/>
      <c r="J1235" s="146"/>
    </row>
    <row r="1236" spans="1:10" s="1" customFormat="1" ht="9.9499999999999993" customHeight="1" x14ac:dyDescent="0.2">
      <c r="A1236" s="146"/>
      <c r="B1236" s="146"/>
      <c r="C1236" s="146"/>
      <c r="D1236" s="146"/>
      <c r="E1236" s="146"/>
      <c r="F1236" s="146"/>
      <c r="G1236" s="146"/>
      <c r="H1236" s="146"/>
      <c r="I1236" s="146"/>
      <c r="J1236" s="146"/>
    </row>
    <row r="1237" spans="1:10" s="1" customFormat="1" ht="9.9499999999999993" customHeight="1" x14ac:dyDescent="0.2">
      <c r="A1237" s="146"/>
      <c r="B1237" s="146"/>
      <c r="C1237" s="146"/>
      <c r="D1237" s="146"/>
      <c r="E1237" s="146"/>
      <c r="F1237" s="146"/>
      <c r="G1237" s="146"/>
      <c r="H1237" s="146"/>
      <c r="I1237" s="146"/>
      <c r="J1237" s="146"/>
    </row>
    <row r="1238" spans="1:10" s="1" customFormat="1" ht="9.9499999999999993" customHeight="1" x14ac:dyDescent="0.2">
      <c r="A1238" s="146"/>
      <c r="B1238" s="146"/>
      <c r="C1238" s="146"/>
      <c r="D1238" s="146"/>
      <c r="E1238" s="146"/>
      <c r="F1238" s="146"/>
      <c r="G1238" s="146"/>
      <c r="H1238" s="146"/>
      <c r="I1238" s="146"/>
      <c r="J1238" s="146"/>
    </row>
    <row r="1239" spans="1:10" s="1" customFormat="1" ht="9.9499999999999993" customHeight="1" x14ac:dyDescent="0.2">
      <c r="A1239" s="146"/>
      <c r="B1239" s="146"/>
      <c r="C1239" s="146"/>
      <c r="D1239" s="146"/>
      <c r="E1239" s="146"/>
      <c r="F1239" s="146"/>
      <c r="G1239" s="146"/>
      <c r="H1239" s="146"/>
      <c r="I1239" s="146"/>
      <c r="J1239" s="146"/>
    </row>
    <row r="1240" spans="1:10" s="1" customFormat="1" ht="9.9499999999999993" customHeight="1" x14ac:dyDescent="0.2">
      <c r="A1240" s="146"/>
      <c r="B1240" s="146"/>
      <c r="C1240" s="146"/>
      <c r="D1240" s="146"/>
      <c r="E1240" s="146"/>
      <c r="F1240" s="146"/>
      <c r="G1240" s="146"/>
      <c r="H1240" s="146"/>
      <c r="I1240" s="146"/>
      <c r="J1240" s="146"/>
    </row>
    <row r="1241" spans="1:10" s="1" customFormat="1" ht="9.9499999999999993" customHeight="1" x14ac:dyDescent="0.2">
      <c r="A1241" s="146"/>
      <c r="B1241" s="146"/>
      <c r="C1241" s="146"/>
      <c r="D1241" s="146"/>
      <c r="E1241" s="146"/>
      <c r="F1241" s="146"/>
      <c r="G1241" s="146"/>
      <c r="H1241" s="146"/>
      <c r="I1241" s="146"/>
      <c r="J1241" s="146"/>
    </row>
    <row r="1242" spans="1:10" s="1" customFormat="1" ht="9.9499999999999993" customHeight="1" x14ac:dyDescent="0.2">
      <c r="A1242" s="146"/>
      <c r="B1242" s="146"/>
      <c r="C1242" s="146"/>
      <c r="D1242" s="146"/>
      <c r="E1242" s="146"/>
      <c r="F1242" s="146"/>
      <c r="G1242" s="146"/>
      <c r="H1242" s="146"/>
      <c r="I1242" s="146"/>
      <c r="J1242" s="146"/>
    </row>
    <row r="1243" spans="1:10" s="1" customFormat="1" ht="9.9499999999999993" customHeight="1" x14ac:dyDescent="0.2">
      <c r="A1243" s="146"/>
      <c r="B1243" s="146"/>
      <c r="C1243" s="146"/>
      <c r="D1243" s="146"/>
      <c r="E1243" s="146"/>
      <c r="F1243" s="146"/>
      <c r="G1243" s="146"/>
      <c r="H1243" s="146"/>
      <c r="I1243" s="146"/>
      <c r="J1243" s="146"/>
    </row>
    <row r="1244" spans="1:10" s="1" customFormat="1" ht="9.9499999999999993" customHeight="1" x14ac:dyDescent="0.2">
      <c r="A1244" s="146"/>
      <c r="B1244" s="146"/>
      <c r="C1244" s="146"/>
      <c r="D1244" s="146"/>
      <c r="E1244" s="146"/>
      <c r="F1244" s="146"/>
      <c r="G1244" s="146"/>
      <c r="H1244" s="146"/>
      <c r="I1244" s="146"/>
      <c r="J1244" s="146"/>
    </row>
    <row r="1245" spans="1:10" s="1" customFormat="1" ht="9.9499999999999993" customHeight="1" x14ac:dyDescent="0.2">
      <c r="A1245" s="146"/>
      <c r="B1245" s="146"/>
      <c r="C1245" s="146"/>
      <c r="D1245" s="146"/>
      <c r="E1245" s="146"/>
      <c r="F1245" s="146"/>
      <c r="G1245" s="146"/>
      <c r="H1245" s="146"/>
      <c r="I1245" s="146"/>
      <c r="J1245" s="146"/>
    </row>
    <row r="1246" spans="1:10" s="1" customFormat="1" ht="9.9499999999999993" customHeight="1" x14ac:dyDescent="0.2">
      <c r="A1246" s="146"/>
      <c r="B1246" s="146"/>
      <c r="C1246" s="146"/>
      <c r="D1246" s="146"/>
      <c r="E1246" s="146"/>
      <c r="F1246" s="146"/>
      <c r="G1246" s="146"/>
      <c r="H1246" s="146"/>
      <c r="I1246" s="146"/>
      <c r="J1246" s="146"/>
    </row>
    <row r="1247" spans="1:10" s="1" customFormat="1" ht="9.9499999999999993" customHeight="1" x14ac:dyDescent="0.2">
      <c r="A1247" s="146"/>
      <c r="B1247" s="146"/>
      <c r="C1247" s="146"/>
      <c r="D1247" s="146"/>
      <c r="E1247" s="146"/>
      <c r="F1247" s="146"/>
      <c r="G1247" s="146"/>
      <c r="H1247" s="146"/>
      <c r="I1247" s="146"/>
      <c r="J1247" s="146"/>
    </row>
    <row r="1248" spans="1:10" s="1" customFormat="1" ht="9.9499999999999993" customHeight="1" x14ac:dyDescent="0.2">
      <c r="A1248" s="146"/>
      <c r="B1248" s="146"/>
      <c r="C1248" s="146"/>
      <c r="D1248" s="146"/>
      <c r="E1248" s="146"/>
      <c r="F1248" s="146"/>
      <c r="G1248" s="146"/>
      <c r="H1248" s="146"/>
      <c r="I1248" s="146"/>
      <c r="J1248" s="146"/>
    </row>
    <row r="1249" spans="1:10" s="1" customFormat="1" ht="9.9499999999999993" customHeight="1" x14ac:dyDescent="0.2">
      <c r="A1249" s="146"/>
      <c r="B1249" s="146"/>
      <c r="C1249" s="146"/>
      <c r="D1249" s="146"/>
      <c r="E1249" s="146"/>
      <c r="F1249" s="146"/>
      <c r="G1249" s="146"/>
      <c r="H1249" s="146"/>
      <c r="I1249" s="146"/>
      <c r="J1249" s="146"/>
    </row>
    <row r="1250" spans="1:10" s="1" customFormat="1" ht="9.9499999999999993" customHeight="1" x14ac:dyDescent="0.2">
      <c r="A1250" s="146"/>
      <c r="B1250" s="146"/>
      <c r="C1250" s="146"/>
      <c r="D1250" s="146"/>
      <c r="E1250" s="146"/>
      <c r="F1250" s="146"/>
      <c r="G1250" s="146"/>
      <c r="H1250" s="146"/>
      <c r="I1250" s="146"/>
      <c r="J1250" s="146"/>
    </row>
    <row r="1251" spans="1:10" s="1" customFormat="1" ht="9.9499999999999993" customHeight="1" x14ac:dyDescent="0.2">
      <c r="A1251" s="146"/>
      <c r="B1251" s="146"/>
      <c r="C1251" s="146"/>
      <c r="D1251" s="146"/>
      <c r="E1251" s="146"/>
      <c r="F1251" s="146"/>
      <c r="G1251" s="146"/>
      <c r="H1251" s="146"/>
      <c r="I1251" s="146"/>
      <c r="J1251" s="146"/>
    </row>
  </sheetData>
  <mergeCells count="2">
    <mergeCell ref="A2:N2"/>
    <mergeCell ref="A99:N99"/>
  </mergeCells>
  <printOptions horizontalCentered="1"/>
  <pageMargins left="0.98425196850393704" right="0.98425196850393704" top="0.39370078740157483" bottom="0.59055118110236227" header="0" footer="0"/>
  <pageSetup scale="7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996"/>
  <sheetViews>
    <sheetView showGridLines="0" zoomScale="70" zoomScaleNormal="70" workbookViewId="0">
      <selection activeCell="R42" sqref="R42"/>
    </sheetView>
  </sheetViews>
  <sheetFormatPr baseColWidth="10" defaultColWidth="11.42578125" defaultRowHeight="12" x14ac:dyDescent="0.2"/>
  <cols>
    <col min="1" max="1" width="26.85546875" style="82" customWidth="1"/>
    <col min="2" max="3" width="6.28515625" style="82" hidden="1" customWidth="1"/>
    <col min="4" max="4" width="8.7109375" style="82" hidden="1" customWidth="1"/>
    <col min="5" max="13" width="8.7109375" style="82" customWidth="1"/>
    <col min="14" max="16384" width="11.42578125" style="82"/>
  </cols>
  <sheetData>
    <row r="1" spans="1:14" x14ac:dyDescent="0.2">
      <c r="A1" s="302" t="s">
        <v>59</v>
      </c>
      <c r="B1" s="310"/>
      <c r="C1" s="310"/>
      <c r="D1" s="310"/>
      <c r="E1" s="310"/>
      <c r="F1" s="227"/>
      <c r="G1" s="227"/>
      <c r="H1" s="227"/>
      <c r="I1" s="227"/>
      <c r="J1" s="227"/>
      <c r="K1" s="226"/>
      <c r="L1" s="226"/>
    </row>
    <row r="2" spans="1:14" ht="20.25" customHeight="1" x14ac:dyDescent="0.2">
      <c r="A2" s="313" t="s">
        <v>58</v>
      </c>
      <c r="B2" s="314"/>
      <c r="C2" s="314"/>
      <c r="D2" s="314"/>
      <c r="E2" s="314"/>
      <c r="F2" s="315"/>
      <c r="G2" s="315"/>
      <c r="H2" s="316"/>
      <c r="I2" s="316"/>
      <c r="J2" s="316"/>
      <c r="K2" s="316"/>
      <c r="L2" s="317"/>
      <c r="M2" s="317"/>
      <c r="N2" s="317"/>
    </row>
    <row r="3" spans="1:14" ht="18.75" customHeight="1" x14ac:dyDescent="0.2">
      <c r="A3" s="311" t="s">
        <v>23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14" ht="13.5" x14ac:dyDescent="0.2">
      <c r="A4" s="102" t="s">
        <v>33</v>
      </c>
      <c r="B4" s="102">
        <v>2000</v>
      </c>
      <c r="C4" s="102">
        <v>2001</v>
      </c>
      <c r="D4" s="102">
        <v>2002</v>
      </c>
      <c r="E4" s="102">
        <v>2003</v>
      </c>
      <c r="F4" s="102" t="s">
        <v>32</v>
      </c>
      <c r="G4" s="102">
        <v>2005</v>
      </c>
      <c r="H4" s="102" t="s">
        <v>31</v>
      </c>
      <c r="I4" s="102">
        <v>2007</v>
      </c>
      <c r="J4" s="102">
        <v>2008</v>
      </c>
      <c r="K4" s="102">
        <v>2009</v>
      </c>
      <c r="L4" s="102">
        <v>2010</v>
      </c>
      <c r="M4" s="102">
        <v>2011</v>
      </c>
      <c r="N4" s="102" t="s">
        <v>30</v>
      </c>
    </row>
    <row r="5" spans="1:14" s="215" customFormat="1" x14ac:dyDescent="0.2">
      <c r="A5" s="225" t="s">
        <v>18</v>
      </c>
      <c r="B5" s="224">
        <f t="shared" ref="B5:N5" si="0">SUM(B6:B7)</f>
        <v>8151</v>
      </c>
      <c r="C5" s="223">
        <f t="shared" si="0"/>
        <v>5577</v>
      </c>
      <c r="D5" s="223">
        <f t="shared" si="0"/>
        <v>6065</v>
      </c>
      <c r="E5" s="223">
        <f t="shared" si="0"/>
        <v>5669</v>
      </c>
      <c r="F5" s="223">
        <f t="shared" si="0"/>
        <v>6495</v>
      </c>
      <c r="G5" s="223">
        <f t="shared" si="0"/>
        <v>6793</v>
      </c>
      <c r="H5" s="223">
        <f t="shared" si="0"/>
        <v>7031</v>
      </c>
      <c r="I5" s="223">
        <f t="shared" si="0"/>
        <v>7683</v>
      </c>
      <c r="J5" s="223">
        <f t="shared" si="0"/>
        <v>7433</v>
      </c>
      <c r="K5" s="223">
        <f t="shared" si="0"/>
        <v>8073</v>
      </c>
      <c r="L5" s="223">
        <f t="shared" si="0"/>
        <v>9406</v>
      </c>
      <c r="M5" s="223">
        <f t="shared" si="0"/>
        <v>11195</v>
      </c>
      <c r="N5" s="222">
        <f t="shared" si="0"/>
        <v>14272</v>
      </c>
    </row>
    <row r="6" spans="1:14" x14ac:dyDescent="0.2">
      <c r="A6" s="130" t="s">
        <v>57</v>
      </c>
      <c r="B6" s="214">
        <f t="shared" ref="B6:L6" si="1">+B10+B14+B18+B22+B26+B30+B34+B38+B42</f>
        <v>2736</v>
      </c>
      <c r="C6" s="122">
        <f t="shared" si="1"/>
        <v>1830</v>
      </c>
      <c r="D6" s="122">
        <f t="shared" si="1"/>
        <v>2133</v>
      </c>
      <c r="E6" s="122">
        <f t="shared" si="1"/>
        <v>1235</v>
      </c>
      <c r="F6" s="122">
        <f t="shared" si="1"/>
        <v>1705</v>
      </c>
      <c r="G6" s="122">
        <f t="shared" si="1"/>
        <v>1764</v>
      </c>
      <c r="H6" s="122">
        <f t="shared" si="1"/>
        <v>1799</v>
      </c>
      <c r="I6" s="122">
        <f t="shared" si="1"/>
        <v>2011</v>
      </c>
      <c r="J6" s="122">
        <f t="shared" si="1"/>
        <v>2193</v>
      </c>
      <c r="K6" s="122">
        <f t="shared" si="1"/>
        <v>1999</v>
      </c>
      <c r="L6" s="122">
        <f t="shared" si="1"/>
        <v>2147</v>
      </c>
      <c r="M6" s="122">
        <v>1838</v>
      </c>
      <c r="N6" s="221">
        <v>2109</v>
      </c>
    </row>
    <row r="7" spans="1:14" x14ac:dyDescent="0.2">
      <c r="A7" s="130" t="s">
        <v>56</v>
      </c>
      <c r="B7" s="214">
        <f t="shared" ref="B7:L7" si="2">+B11+B15+B19+B23+B27+B31+B35+B39+B43</f>
        <v>5415</v>
      </c>
      <c r="C7" s="122">
        <f t="shared" si="2"/>
        <v>3747</v>
      </c>
      <c r="D7" s="122">
        <f t="shared" si="2"/>
        <v>3932</v>
      </c>
      <c r="E7" s="122">
        <f t="shared" si="2"/>
        <v>4434</v>
      </c>
      <c r="F7" s="122">
        <f t="shared" si="2"/>
        <v>4790</v>
      </c>
      <c r="G7" s="122">
        <f t="shared" si="2"/>
        <v>5029</v>
      </c>
      <c r="H7" s="122">
        <f t="shared" si="2"/>
        <v>5232</v>
      </c>
      <c r="I7" s="122">
        <f t="shared" si="2"/>
        <v>5672</v>
      </c>
      <c r="J7" s="122">
        <f t="shared" si="2"/>
        <v>5240</v>
      </c>
      <c r="K7" s="122">
        <f t="shared" si="2"/>
        <v>6074</v>
      </c>
      <c r="L7" s="122">
        <f t="shared" si="2"/>
        <v>7259</v>
      </c>
      <c r="M7" s="122">
        <v>9357</v>
      </c>
      <c r="N7" s="221">
        <v>12163</v>
      </c>
    </row>
    <row r="8" spans="1:14" x14ac:dyDescent="0.2">
      <c r="A8" s="129"/>
      <c r="B8" s="217"/>
      <c r="C8" s="100"/>
      <c r="D8" s="100"/>
      <c r="E8" s="100"/>
      <c r="F8" s="100"/>
      <c r="G8" s="100"/>
      <c r="H8" s="100"/>
      <c r="I8" s="100"/>
      <c r="J8" s="122"/>
      <c r="K8" s="122"/>
      <c r="L8" s="98"/>
      <c r="M8" s="98"/>
      <c r="N8" s="90"/>
    </row>
    <row r="9" spans="1:14" s="215" customFormat="1" x14ac:dyDescent="0.2">
      <c r="A9" s="128" t="s">
        <v>17</v>
      </c>
      <c r="B9" s="217">
        <f t="shared" ref="B9:M9" si="3">+B10+B11</f>
        <v>103</v>
      </c>
      <c r="C9" s="100">
        <f t="shared" si="3"/>
        <v>96</v>
      </c>
      <c r="D9" s="100">
        <f t="shared" si="3"/>
        <v>131</v>
      </c>
      <c r="E9" s="100">
        <f t="shared" si="3"/>
        <v>110</v>
      </c>
      <c r="F9" s="100">
        <f t="shared" si="3"/>
        <v>135</v>
      </c>
      <c r="G9" s="100">
        <f t="shared" si="3"/>
        <v>90</v>
      </c>
      <c r="H9" s="100">
        <f t="shared" si="3"/>
        <v>133</v>
      </c>
      <c r="I9" s="100">
        <f t="shared" si="3"/>
        <v>95</v>
      </c>
      <c r="J9" s="100">
        <f t="shared" si="3"/>
        <v>131</v>
      </c>
      <c r="K9" s="100">
        <f t="shared" si="3"/>
        <v>200</v>
      </c>
      <c r="L9" s="100">
        <f t="shared" si="3"/>
        <v>267</v>
      </c>
      <c r="M9" s="100">
        <f t="shared" si="3"/>
        <v>316</v>
      </c>
      <c r="N9" s="94">
        <v>361</v>
      </c>
    </row>
    <row r="10" spans="1:14" x14ac:dyDescent="0.2">
      <c r="A10" s="130" t="s">
        <v>57</v>
      </c>
      <c r="B10" s="214">
        <v>26</v>
      </c>
      <c r="C10" s="122">
        <v>46</v>
      </c>
      <c r="D10" s="122">
        <v>44</v>
      </c>
      <c r="E10" s="122">
        <v>56</v>
      </c>
      <c r="F10" s="122">
        <v>44</v>
      </c>
      <c r="G10" s="122">
        <v>52</v>
      </c>
      <c r="H10" s="122">
        <v>63</v>
      </c>
      <c r="I10" s="122">
        <v>0</v>
      </c>
      <c r="J10" s="122">
        <v>67</v>
      </c>
      <c r="K10" s="122">
        <v>84</v>
      </c>
      <c r="L10" s="98">
        <v>105</v>
      </c>
      <c r="M10" s="98">
        <v>104</v>
      </c>
      <c r="N10" s="213">
        <v>116</v>
      </c>
    </row>
    <row r="11" spans="1:14" x14ac:dyDescent="0.2">
      <c r="A11" s="130" t="s">
        <v>56</v>
      </c>
      <c r="B11" s="219">
        <v>77</v>
      </c>
      <c r="C11" s="123">
        <v>50</v>
      </c>
      <c r="D11" s="123">
        <v>87</v>
      </c>
      <c r="E11" s="123">
        <v>54</v>
      </c>
      <c r="F11" s="123">
        <v>91</v>
      </c>
      <c r="G11" s="123">
        <v>38</v>
      </c>
      <c r="H11" s="123">
        <v>70</v>
      </c>
      <c r="I11" s="122">
        <v>95</v>
      </c>
      <c r="J11" s="122">
        <v>64</v>
      </c>
      <c r="K11" s="122">
        <v>116</v>
      </c>
      <c r="L11" s="98">
        <v>162</v>
      </c>
      <c r="M11" s="98">
        <v>212</v>
      </c>
      <c r="N11" s="213">
        <v>245</v>
      </c>
    </row>
    <row r="12" spans="1:14" x14ac:dyDescent="0.2">
      <c r="A12" s="220"/>
      <c r="B12" s="219"/>
      <c r="C12" s="123"/>
      <c r="D12" s="123"/>
      <c r="E12" s="123"/>
      <c r="F12" s="123"/>
      <c r="G12" s="122"/>
      <c r="H12" s="122"/>
      <c r="I12" s="122"/>
      <c r="J12" s="122"/>
      <c r="K12" s="122"/>
      <c r="L12" s="98"/>
      <c r="M12" s="98"/>
      <c r="N12" s="90"/>
    </row>
    <row r="13" spans="1:14" s="215" customFormat="1" x14ac:dyDescent="0.2">
      <c r="A13" s="128" t="s">
        <v>16</v>
      </c>
      <c r="B13" s="217">
        <f t="shared" ref="B13:N13" si="4">+B14+B15</f>
        <v>1903</v>
      </c>
      <c r="C13" s="100">
        <f t="shared" si="4"/>
        <v>1285</v>
      </c>
      <c r="D13" s="100">
        <f t="shared" si="4"/>
        <v>1401</v>
      </c>
      <c r="E13" s="100">
        <f t="shared" si="4"/>
        <v>1449</v>
      </c>
      <c r="F13" s="100">
        <f t="shared" si="4"/>
        <v>1737</v>
      </c>
      <c r="G13" s="100">
        <f t="shared" si="4"/>
        <v>1869</v>
      </c>
      <c r="H13" s="100">
        <f t="shared" si="4"/>
        <v>1886</v>
      </c>
      <c r="I13" s="100">
        <f t="shared" si="4"/>
        <v>1785</v>
      </c>
      <c r="J13" s="100">
        <f t="shared" si="4"/>
        <v>1713</v>
      </c>
      <c r="K13" s="100">
        <f t="shared" si="4"/>
        <v>1897</v>
      </c>
      <c r="L13" s="100">
        <f t="shared" si="4"/>
        <v>1971</v>
      </c>
      <c r="M13" s="100">
        <f t="shared" si="4"/>
        <v>2558</v>
      </c>
      <c r="N13" s="216">
        <f t="shared" si="4"/>
        <v>3238</v>
      </c>
    </row>
    <row r="14" spans="1:14" x14ac:dyDescent="0.2">
      <c r="A14" s="130" t="s">
        <v>57</v>
      </c>
      <c r="B14" s="214">
        <v>574</v>
      </c>
      <c r="C14" s="122">
        <v>294</v>
      </c>
      <c r="D14" s="122">
        <v>579</v>
      </c>
      <c r="E14" s="122">
        <v>206</v>
      </c>
      <c r="F14" s="122">
        <v>458</v>
      </c>
      <c r="G14" s="122">
        <v>411</v>
      </c>
      <c r="H14" s="122">
        <v>542</v>
      </c>
      <c r="I14" s="122">
        <v>536</v>
      </c>
      <c r="J14" s="122">
        <v>458</v>
      </c>
      <c r="K14" s="122">
        <v>412</v>
      </c>
      <c r="L14" s="98">
        <v>419</v>
      </c>
      <c r="M14" s="98">
        <v>281</v>
      </c>
      <c r="N14" s="213">
        <v>427</v>
      </c>
    </row>
    <row r="15" spans="1:14" x14ac:dyDescent="0.2">
      <c r="A15" s="130" t="s">
        <v>56</v>
      </c>
      <c r="B15" s="214">
        <v>1329</v>
      </c>
      <c r="C15" s="122">
        <v>991</v>
      </c>
      <c r="D15" s="122">
        <v>822</v>
      </c>
      <c r="E15" s="122">
        <v>1243</v>
      </c>
      <c r="F15" s="122">
        <v>1279</v>
      </c>
      <c r="G15" s="122">
        <v>1458</v>
      </c>
      <c r="H15" s="122">
        <v>1344</v>
      </c>
      <c r="I15" s="122">
        <v>1249</v>
      </c>
      <c r="J15" s="122">
        <v>1255</v>
      </c>
      <c r="K15" s="122">
        <v>1485</v>
      </c>
      <c r="L15" s="98">
        <v>1552</v>
      </c>
      <c r="M15" s="98">
        <v>2277</v>
      </c>
      <c r="N15" s="213">
        <v>2811</v>
      </c>
    </row>
    <row r="16" spans="1:14" x14ac:dyDescent="0.2">
      <c r="A16" s="130"/>
      <c r="B16" s="219"/>
      <c r="C16" s="123"/>
      <c r="D16" s="123"/>
      <c r="E16" s="122"/>
      <c r="F16" s="122"/>
      <c r="G16" s="122"/>
      <c r="H16" s="122"/>
      <c r="I16" s="122"/>
      <c r="J16" s="122"/>
      <c r="K16" s="122"/>
      <c r="L16" s="98"/>
      <c r="M16" s="98"/>
      <c r="N16" s="90"/>
    </row>
    <row r="17" spans="1:14" s="215" customFormat="1" x14ac:dyDescent="0.2">
      <c r="A17" s="128" t="s">
        <v>15</v>
      </c>
      <c r="B17" s="218">
        <f t="shared" ref="B17:N17" si="5">+B18+B19</f>
        <v>2306</v>
      </c>
      <c r="C17" s="99">
        <f t="shared" si="5"/>
        <v>1420</v>
      </c>
      <c r="D17" s="99">
        <f t="shared" si="5"/>
        <v>1230</v>
      </c>
      <c r="E17" s="99">
        <f t="shared" si="5"/>
        <v>774</v>
      </c>
      <c r="F17" s="99">
        <f t="shared" si="5"/>
        <v>984</v>
      </c>
      <c r="G17" s="99">
        <f t="shared" si="5"/>
        <v>1159</v>
      </c>
      <c r="H17" s="99">
        <f t="shared" si="5"/>
        <v>1163</v>
      </c>
      <c r="I17" s="99">
        <f t="shared" si="5"/>
        <v>1517</v>
      </c>
      <c r="J17" s="99">
        <f t="shared" si="5"/>
        <v>1581</v>
      </c>
      <c r="K17" s="99">
        <f t="shared" si="5"/>
        <v>1745</v>
      </c>
      <c r="L17" s="99">
        <f t="shared" si="5"/>
        <v>2000</v>
      </c>
      <c r="M17" s="99">
        <f t="shared" si="5"/>
        <v>2108</v>
      </c>
      <c r="N17" s="216">
        <f t="shared" si="5"/>
        <v>2332</v>
      </c>
    </row>
    <row r="18" spans="1:14" x14ac:dyDescent="0.2">
      <c r="A18" s="130" t="s">
        <v>57</v>
      </c>
      <c r="B18" s="219">
        <v>619</v>
      </c>
      <c r="C18" s="123">
        <v>620</v>
      </c>
      <c r="D18" s="123">
        <v>219</v>
      </c>
      <c r="E18" s="123">
        <v>255</v>
      </c>
      <c r="F18" s="123">
        <v>337</v>
      </c>
      <c r="G18" s="123">
        <v>322</v>
      </c>
      <c r="H18" s="123">
        <v>259</v>
      </c>
      <c r="I18" s="122">
        <v>591</v>
      </c>
      <c r="J18" s="122">
        <v>625</v>
      </c>
      <c r="K18" s="122">
        <v>415</v>
      </c>
      <c r="L18" s="98">
        <v>467</v>
      </c>
      <c r="M18" s="98">
        <v>317</v>
      </c>
      <c r="N18" s="213">
        <v>525</v>
      </c>
    </row>
    <row r="19" spans="1:14" x14ac:dyDescent="0.2">
      <c r="A19" s="130" t="s">
        <v>56</v>
      </c>
      <c r="B19" s="219">
        <v>1687</v>
      </c>
      <c r="C19" s="123">
        <v>800</v>
      </c>
      <c r="D19" s="123">
        <v>1011</v>
      </c>
      <c r="E19" s="123">
        <v>519</v>
      </c>
      <c r="F19" s="123">
        <v>647</v>
      </c>
      <c r="G19" s="123">
        <v>837</v>
      </c>
      <c r="H19" s="123">
        <v>904</v>
      </c>
      <c r="I19" s="123">
        <v>926</v>
      </c>
      <c r="J19" s="123">
        <v>956</v>
      </c>
      <c r="K19" s="122">
        <v>1330</v>
      </c>
      <c r="L19" s="98">
        <v>1533</v>
      </c>
      <c r="M19" s="98">
        <v>1791</v>
      </c>
      <c r="N19" s="213">
        <v>1807</v>
      </c>
    </row>
    <row r="20" spans="1:14" x14ac:dyDescent="0.2">
      <c r="A20" s="129"/>
      <c r="B20" s="219"/>
      <c r="C20" s="123"/>
      <c r="D20" s="123"/>
      <c r="E20" s="122"/>
      <c r="F20" s="122"/>
      <c r="G20" s="123"/>
      <c r="H20" s="123"/>
      <c r="I20" s="122"/>
      <c r="J20" s="122"/>
      <c r="K20" s="122"/>
      <c r="L20" s="98"/>
      <c r="M20" s="98"/>
      <c r="N20" s="90"/>
    </row>
    <row r="21" spans="1:14" s="215" customFormat="1" x14ac:dyDescent="0.2">
      <c r="A21" s="128" t="s">
        <v>14</v>
      </c>
      <c r="B21" s="217">
        <f t="shared" ref="B21:N21" si="6">+B22+B23</f>
        <v>160</v>
      </c>
      <c r="C21" s="100">
        <f t="shared" si="6"/>
        <v>223</v>
      </c>
      <c r="D21" s="100">
        <f t="shared" si="6"/>
        <v>275</v>
      </c>
      <c r="E21" s="100">
        <f t="shared" si="6"/>
        <v>326</v>
      </c>
      <c r="F21" s="100">
        <f t="shared" si="6"/>
        <v>249</v>
      </c>
      <c r="G21" s="100">
        <f t="shared" si="6"/>
        <v>291</v>
      </c>
      <c r="H21" s="100">
        <f t="shared" si="6"/>
        <v>280</v>
      </c>
      <c r="I21" s="100">
        <f t="shared" si="6"/>
        <v>260</v>
      </c>
      <c r="J21" s="100">
        <f t="shared" si="6"/>
        <v>217</v>
      </c>
      <c r="K21" s="100">
        <f t="shared" si="6"/>
        <v>267</v>
      </c>
      <c r="L21" s="100">
        <f t="shared" si="6"/>
        <v>300</v>
      </c>
      <c r="M21" s="100">
        <f t="shared" si="6"/>
        <v>407</v>
      </c>
      <c r="N21" s="216">
        <f t="shared" si="6"/>
        <v>527</v>
      </c>
    </row>
    <row r="22" spans="1:14" x14ac:dyDescent="0.2">
      <c r="A22" s="130" t="s">
        <v>57</v>
      </c>
      <c r="B22" s="214">
        <v>100</v>
      </c>
      <c r="C22" s="122">
        <v>68</v>
      </c>
      <c r="D22" s="122">
        <v>116</v>
      </c>
      <c r="E22" s="122">
        <v>121</v>
      </c>
      <c r="F22" s="122">
        <v>106</v>
      </c>
      <c r="G22" s="122">
        <v>127</v>
      </c>
      <c r="H22" s="122">
        <v>83</v>
      </c>
      <c r="I22" s="122">
        <v>76</v>
      </c>
      <c r="J22" s="122">
        <v>84</v>
      </c>
      <c r="K22" s="122">
        <v>93</v>
      </c>
      <c r="L22" s="98">
        <v>70</v>
      </c>
      <c r="M22" s="98">
        <v>103</v>
      </c>
      <c r="N22" s="213">
        <v>121</v>
      </c>
    </row>
    <row r="23" spans="1:14" x14ac:dyDescent="0.2">
      <c r="A23" s="130" t="s">
        <v>56</v>
      </c>
      <c r="B23" s="219">
        <v>60</v>
      </c>
      <c r="C23" s="123">
        <v>155</v>
      </c>
      <c r="D23" s="123">
        <v>159</v>
      </c>
      <c r="E23" s="123">
        <v>205</v>
      </c>
      <c r="F23" s="123">
        <v>143</v>
      </c>
      <c r="G23" s="123">
        <v>164</v>
      </c>
      <c r="H23" s="123">
        <v>197</v>
      </c>
      <c r="I23" s="123">
        <v>184</v>
      </c>
      <c r="J23" s="123">
        <v>133</v>
      </c>
      <c r="K23" s="122">
        <v>174</v>
      </c>
      <c r="L23" s="98">
        <v>230</v>
      </c>
      <c r="M23" s="98">
        <v>304</v>
      </c>
      <c r="N23" s="213">
        <v>406</v>
      </c>
    </row>
    <row r="24" spans="1:14" x14ac:dyDescent="0.2">
      <c r="A24" s="130"/>
      <c r="B24" s="219"/>
      <c r="C24" s="123"/>
      <c r="D24" s="123"/>
      <c r="E24" s="122"/>
      <c r="F24" s="122"/>
      <c r="G24" s="122"/>
      <c r="H24" s="122"/>
      <c r="I24" s="122"/>
      <c r="J24" s="122"/>
      <c r="K24" s="122"/>
      <c r="L24" s="98"/>
      <c r="M24" s="98"/>
      <c r="N24" s="90"/>
    </row>
    <row r="25" spans="1:14" s="215" customFormat="1" x14ac:dyDescent="0.2">
      <c r="A25" s="128" t="s">
        <v>13</v>
      </c>
      <c r="B25" s="217">
        <f t="shared" ref="B25:N25" si="7">+B26+B27</f>
        <v>104</v>
      </c>
      <c r="C25" s="100">
        <f t="shared" si="7"/>
        <v>104</v>
      </c>
      <c r="D25" s="100">
        <f t="shared" si="7"/>
        <v>218</v>
      </c>
      <c r="E25" s="100">
        <f t="shared" si="7"/>
        <v>194</v>
      </c>
      <c r="F25" s="100">
        <f t="shared" si="7"/>
        <v>109</v>
      </c>
      <c r="G25" s="100">
        <f t="shared" si="7"/>
        <v>191</v>
      </c>
      <c r="H25" s="100">
        <f t="shared" si="7"/>
        <v>251</v>
      </c>
      <c r="I25" s="100">
        <f t="shared" si="7"/>
        <v>351</v>
      </c>
      <c r="J25" s="100">
        <f t="shared" si="7"/>
        <v>394</v>
      </c>
      <c r="K25" s="100">
        <f t="shared" si="7"/>
        <v>334</v>
      </c>
      <c r="L25" s="100">
        <f t="shared" si="7"/>
        <v>363</v>
      </c>
      <c r="M25" s="100">
        <f t="shared" si="7"/>
        <v>407</v>
      </c>
      <c r="N25" s="216">
        <f t="shared" si="7"/>
        <v>555</v>
      </c>
    </row>
    <row r="26" spans="1:14" x14ac:dyDescent="0.2">
      <c r="A26" s="130" t="s">
        <v>57</v>
      </c>
      <c r="B26" s="214">
        <v>50</v>
      </c>
      <c r="C26" s="122">
        <v>51</v>
      </c>
      <c r="D26" s="122">
        <v>47</v>
      </c>
      <c r="E26" s="122">
        <v>57</v>
      </c>
      <c r="F26" s="122">
        <v>58</v>
      </c>
      <c r="G26" s="122">
        <v>81</v>
      </c>
      <c r="H26" s="122">
        <v>87</v>
      </c>
      <c r="I26" s="122">
        <v>93</v>
      </c>
      <c r="J26" s="123">
        <v>124</v>
      </c>
      <c r="K26" s="122">
        <v>112</v>
      </c>
      <c r="L26" s="98">
        <v>112</v>
      </c>
      <c r="M26" s="98">
        <v>70</v>
      </c>
      <c r="N26" s="213">
        <v>79</v>
      </c>
    </row>
    <row r="27" spans="1:14" x14ac:dyDescent="0.2">
      <c r="A27" s="130" t="s">
        <v>56</v>
      </c>
      <c r="B27" s="219">
        <v>54</v>
      </c>
      <c r="C27" s="123">
        <v>53</v>
      </c>
      <c r="D27" s="123">
        <v>171</v>
      </c>
      <c r="E27" s="123">
        <v>137</v>
      </c>
      <c r="F27" s="123">
        <v>51</v>
      </c>
      <c r="G27" s="123">
        <v>110</v>
      </c>
      <c r="H27" s="123">
        <v>164</v>
      </c>
      <c r="I27" s="123">
        <v>258</v>
      </c>
      <c r="J27" s="123">
        <v>270</v>
      </c>
      <c r="K27" s="122">
        <v>222</v>
      </c>
      <c r="L27" s="98">
        <v>251</v>
      </c>
      <c r="M27" s="98">
        <v>337</v>
      </c>
      <c r="N27" s="213">
        <v>476</v>
      </c>
    </row>
    <row r="28" spans="1:14" x14ac:dyDescent="0.2">
      <c r="A28" s="130"/>
      <c r="B28" s="219"/>
      <c r="C28" s="123"/>
      <c r="D28" s="123"/>
      <c r="E28" s="123"/>
      <c r="F28" s="123"/>
      <c r="G28" s="122"/>
      <c r="H28" s="122"/>
      <c r="I28" s="122"/>
      <c r="J28" s="122"/>
      <c r="K28" s="122"/>
      <c r="L28" s="98"/>
      <c r="M28" s="98"/>
      <c r="N28" s="90"/>
    </row>
    <row r="29" spans="1:14" s="215" customFormat="1" x14ac:dyDescent="0.2">
      <c r="A29" s="128" t="s">
        <v>12</v>
      </c>
      <c r="B29" s="218">
        <f t="shared" ref="B29:N29" si="8">+B30+B31</f>
        <v>226</v>
      </c>
      <c r="C29" s="99">
        <f t="shared" si="8"/>
        <v>266</v>
      </c>
      <c r="D29" s="99">
        <f t="shared" si="8"/>
        <v>297</v>
      </c>
      <c r="E29" s="99">
        <f t="shared" si="8"/>
        <v>191</v>
      </c>
      <c r="F29" s="99">
        <f t="shared" si="8"/>
        <v>169</v>
      </c>
      <c r="G29" s="99">
        <f t="shared" si="8"/>
        <v>170</v>
      </c>
      <c r="H29" s="99">
        <f t="shared" si="8"/>
        <v>326</v>
      </c>
      <c r="I29" s="99">
        <f t="shared" si="8"/>
        <v>353</v>
      </c>
      <c r="J29" s="99">
        <f t="shared" si="8"/>
        <v>346</v>
      </c>
      <c r="K29" s="99">
        <f t="shared" si="8"/>
        <v>385</v>
      </c>
      <c r="L29" s="99">
        <f t="shared" si="8"/>
        <v>546</v>
      </c>
      <c r="M29" s="99">
        <f t="shared" si="8"/>
        <v>609</v>
      </c>
      <c r="N29" s="216">
        <f t="shared" si="8"/>
        <v>789</v>
      </c>
    </row>
    <row r="30" spans="1:14" x14ac:dyDescent="0.2">
      <c r="A30" s="130" t="s">
        <v>57</v>
      </c>
      <c r="B30" s="214">
        <v>74</v>
      </c>
      <c r="C30" s="122">
        <v>163</v>
      </c>
      <c r="D30" s="122">
        <v>142</v>
      </c>
      <c r="E30" s="122">
        <v>115</v>
      </c>
      <c r="F30" s="122">
        <v>54</v>
      </c>
      <c r="G30" s="122">
        <v>102</v>
      </c>
      <c r="H30" s="122">
        <v>103</v>
      </c>
      <c r="I30" s="122">
        <v>62</v>
      </c>
      <c r="J30" s="122">
        <v>122</v>
      </c>
      <c r="K30" s="122">
        <v>161</v>
      </c>
      <c r="L30" s="98">
        <v>162</v>
      </c>
      <c r="M30" s="98">
        <v>236</v>
      </c>
      <c r="N30" s="213">
        <v>189.64864864864865</v>
      </c>
    </row>
    <row r="31" spans="1:14" x14ac:dyDescent="0.2">
      <c r="A31" s="130" t="s">
        <v>56</v>
      </c>
      <c r="B31" s="214">
        <v>152</v>
      </c>
      <c r="C31" s="122">
        <v>103</v>
      </c>
      <c r="D31" s="122">
        <v>155</v>
      </c>
      <c r="E31" s="122">
        <v>76</v>
      </c>
      <c r="F31" s="122">
        <v>115</v>
      </c>
      <c r="G31" s="122">
        <v>68</v>
      </c>
      <c r="H31" s="122">
        <v>223</v>
      </c>
      <c r="I31" s="122">
        <v>291</v>
      </c>
      <c r="J31" s="122">
        <v>224</v>
      </c>
      <c r="K31" s="122">
        <v>224</v>
      </c>
      <c r="L31" s="98">
        <v>384</v>
      </c>
      <c r="M31" s="98">
        <v>373</v>
      </c>
      <c r="N31" s="213">
        <v>599.35135135135135</v>
      </c>
    </row>
    <row r="32" spans="1:14" x14ac:dyDescent="0.2">
      <c r="A32" s="129"/>
      <c r="B32" s="214"/>
      <c r="C32" s="122"/>
      <c r="D32" s="122"/>
      <c r="E32" s="122"/>
      <c r="F32" s="122"/>
      <c r="G32" s="122"/>
      <c r="H32" s="122"/>
      <c r="I32" s="122"/>
      <c r="J32" s="122"/>
      <c r="K32" s="122"/>
      <c r="L32" s="98"/>
      <c r="M32" s="98"/>
      <c r="N32" s="90"/>
    </row>
    <row r="33" spans="1:14" s="215" customFormat="1" x14ac:dyDescent="0.2">
      <c r="A33" s="128" t="s">
        <v>11</v>
      </c>
      <c r="B33" s="217">
        <f t="shared" ref="B33:L33" si="9">+B34+B35</f>
        <v>3103</v>
      </c>
      <c r="C33" s="100">
        <f t="shared" si="9"/>
        <v>1971</v>
      </c>
      <c r="D33" s="100">
        <f t="shared" si="9"/>
        <v>2166</v>
      </c>
      <c r="E33" s="100">
        <f t="shared" si="9"/>
        <v>2266</v>
      </c>
      <c r="F33" s="100">
        <f t="shared" si="9"/>
        <v>2707</v>
      </c>
      <c r="G33" s="100">
        <f t="shared" si="9"/>
        <v>2620</v>
      </c>
      <c r="H33" s="100">
        <f t="shared" si="9"/>
        <v>2524</v>
      </c>
      <c r="I33" s="100">
        <f t="shared" si="9"/>
        <v>2835</v>
      </c>
      <c r="J33" s="100">
        <f t="shared" si="9"/>
        <v>2487</v>
      </c>
      <c r="K33" s="100">
        <f t="shared" si="9"/>
        <v>2558</v>
      </c>
      <c r="L33" s="100">
        <f t="shared" si="9"/>
        <v>3255</v>
      </c>
      <c r="M33" s="100">
        <v>4017</v>
      </c>
      <c r="N33" s="216">
        <f>+N34+N35</f>
        <v>5466</v>
      </c>
    </row>
    <row r="34" spans="1:14" ht="16.5" customHeight="1" x14ac:dyDescent="0.2">
      <c r="A34" s="130" t="s">
        <v>57</v>
      </c>
      <c r="B34" s="214">
        <v>1165</v>
      </c>
      <c r="C34" s="122">
        <v>493</v>
      </c>
      <c r="D34" s="122">
        <v>728</v>
      </c>
      <c r="E34" s="122">
        <v>250</v>
      </c>
      <c r="F34" s="122">
        <v>462</v>
      </c>
      <c r="G34" s="122">
        <v>497</v>
      </c>
      <c r="H34" s="122">
        <v>439</v>
      </c>
      <c r="I34" s="122">
        <v>463</v>
      </c>
      <c r="J34" s="122">
        <v>495</v>
      </c>
      <c r="K34" s="122">
        <v>537</v>
      </c>
      <c r="L34" s="98">
        <v>522</v>
      </c>
      <c r="M34" s="98">
        <v>505</v>
      </c>
      <c r="N34" s="213">
        <v>602</v>
      </c>
    </row>
    <row r="35" spans="1:14" x14ac:dyDescent="0.2">
      <c r="A35" s="130" t="s">
        <v>56</v>
      </c>
      <c r="B35" s="214">
        <v>1938</v>
      </c>
      <c r="C35" s="122">
        <v>1478</v>
      </c>
      <c r="D35" s="122">
        <v>1438</v>
      </c>
      <c r="E35" s="122">
        <v>2016</v>
      </c>
      <c r="F35" s="122">
        <v>2245</v>
      </c>
      <c r="G35" s="122">
        <v>2123</v>
      </c>
      <c r="H35" s="122">
        <v>2085</v>
      </c>
      <c r="I35" s="122">
        <v>2372</v>
      </c>
      <c r="J35" s="122">
        <v>1992</v>
      </c>
      <c r="K35" s="122">
        <v>2021</v>
      </c>
      <c r="L35" s="98">
        <v>2733</v>
      </c>
      <c r="M35" s="98">
        <v>3512</v>
      </c>
      <c r="N35" s="213">
        <v>4864</v>
      </c>
    </row>
    <row r="36" spans="1:14" x14ac:dyDescent="0.2">
      <c r="A36" s="129"/>
      <c r="B36" s="214"/>
      <c r="C36" s="122"/>
      <c r="D36" s="122"/>
      <c r="E36" s="122"/>
      <c r="F36" s="122"/>
      <c r="G36" s="122"/>
      <c r="H36" s="122"/>
      <c r="I36" s="122"/>
      <c r="J36" s="122"/>
      <c r="K36" s="122"/>
      <c r="L36" s="98"/>
      <c r="M36" s="98"/>
      <c r="N36" s="90"/>
    </row>
    <row r="37" spans="1:14" s="215" customFormat="1" x14ac:dyDescent="0.2">
      <c r="A37" s="128" t="s">
        <v>10</v>
      </c>
      <c r="B37" s="217">
        <f t="shared" ref="B37:L37" si="10">+B38+B39</f>
        <v>204</v>
      </c>
      <c r="C37" s="100">
        <f t="shared" si="10"/>
        <v>159</v>
      </c>
      <c r="D37" s="100">
        <f t="shared" si="10"/>
        <v>266</v>
      </c>
      <c r="E37" s="100">
        <f t="shared" si="10"/>
        <v>250</v>
      </c>
      <c r="F37" s="100">
        <f t="shared" si="10"/>
        <v>239</v>
      </c>
      <c r="G37" s="100">
        <f t="shared" si="10"/>
        <v>268</v>
      </c>
      <c r="H37" s="100">
        <f t="shared" si="10"/>
        <v>372</v>
      </c>
      <c r="I37" s="100">
        <f t="shared" si="10"/>
        <v>400</v>
      </c>
      <c r="J37" s="100">
        <f t="shared" si="10"/>
        <v>449</v>
      </c>
      <c r="K37" s="100">
        <f t="shared" si="10"/>
        <v>568</v>
      </c>
      <c r="L37" s="100">
        <f t="shared" si="10"/>
        <v>544</v>
      </c>
      <c r="M37" s="100">
        <v>606</v>
      </c>
      <c r="N37" s="216">
        <f>+N38+N39</f>
        <v>736</v>
      </c>
    </row>
    <row r="38" spans="1:14" x14ac:dyDescent="0.2">
      <c r="A38" s="130" t="s">
        <v>57</v>
      </c>
      <c r="B38" s="214">
        <v>106</v>
      </c>
      <c r="C38" s="122">
        <v>62</v>
      </c>
      <c r="D38" s="122">
        <v>208</v>
      </c>
      <c r="E38" s="122">
        <v>140</v>
      </c>
      <c r="F38" s="122">
        <v>84</v>
      </c>
      <c r="G38" s="122">
        <v>93</v>
      </c>
      <c r="H38" s="122">
        <v>159</v>
      </c>
      <c r="I38" s="122">
        <v>132</v>
      </c>
      <c r="J38" s="122">
        <v>170</v>
      </c>
      <c r="K38" s="122">
        <v>140</v>
      </c>
      <c r="L38" s="98">
        <v>220</v>
      </c>
      <c r="M38" s="98">
        <v>168</v>
      </c>
      <c r="N38" s="213">
        <v>45.593984962406012</v>
      </c>
    </row>
    <row r="39" spans="1:14" x14ac:dyDescent="0.2">
      <c r="A39" s="130" t="s">
        <v>56</v>
      </c>
      <c r="B39" s="214">
        <v>98</v>
      </c>
      <c r="C39" s="122">
        <v>97</v>
      </c>
      <c r="D39" s="122">
        <v>58</v>
      </c>
      <c r="E39" s="122">
        <v>110</v>
      </c>
      <c r="F39" s="122">
        <v>155</v>
      </c>
      <c r="G39" s="122">
        <v>175</v>
      </c>
      <c r="H39" s="122">
        <v>213</v>
      </c>
      <c r="I39" s="122">
        <v>268</v>
      </c>
      <c r="J39" s="122">
        <v>279</v>
      </c>
      <c r="K39" s="122">
        <v>428</v>
      </c>
      <c r="L39" s="98">
        <v>324</v>
      </c>
      <c r="M39" s="98">
        <v>438</v>
      </c>
      <c r="N39" s="213">
        <v>690.40601503759399</v>
      </c>
    </row>
    <row r="40" spans="1:14" x14ac:dyDescent="0.2">
      <c r="A40" s="129"/>
      <c r="B40" s="214"/>
      <c r="C40" s="122"/>
      <c r="D40" s="122"/>
      <c r="E40" s="122"/>
      <c r="F40" s="122"/>
      <c r="G40" s="122"/>
      <c r="H40" s="122"/>
      <c r="I40" s="122"/>
      <c r="J40" s="122"/>
      <c r="K40" s="122"/>
      <c r="L40" s="98"/>
      <c r="M40" s="98"/>
      <c r="N40" s="90"/>
    </row>
    <row r="41" spans="1:14" s="215" customFormat="1" x14ac:dyDescent="0.2">
      <c r="A41" s="128" t="s">
        <v>9</v>
      </c>
      <c r="B41" s="217">
        <f t="shared" ref="B41:L41" si="11">+B42+B43</f>
        <v>42</v>
      </c>
      <c r="C41" s="100">
        <f t="shared" si="11"/>
        <v>53</v>
      </c>
      <c r="D41" s="100">
        <f t="shared" si="11"/>
        <v>81</v>
      </c>
      <c r="E41" s="100">
        <f t="shared" si="11"/>
        <v>109</v>
      </c>
      <c r="F41" s="100">
        <f t="shared" si="11"/>
        <v>166</v>
      </c>
      <c r="G41" s="100">
        <f t="shared" si="11"/>
        <v>135</v>
      </c>
      <c r="H41" s="100">
        <f t="shared" si="11"/>
        <v>96</v>
      </c>
      <c r="I41" s="100">
        <f t="shared" si="11"/>
        <v>87</v>
      </c>
      <c r="J41" s="100">
        <f t="shared" si="11"/>
        <v>115</v>
      </c>
      <c r="K41" s="100">
        <f t="shared" si="11"/>
        <v>119</v>
      </c>
      <c r="L41" s="100">
        <f t="shared" si="11"/>
        <v>160</v>
      </c>
      <c r="M41" s="100">
        <v>167</v>
      </c>
      <c r="N41" s="216">
        <f>+N42+N43</f>
        <v>268</v>
      </c>
    </row>
    <row r="42" spans="1:14" x14ac:dyDescent="0.2">
      <c r="A42" s="130" t="s">
        <v>57</v>
      </c>
      <c r="B42" s="214">
        <v>22</v>
      </c>
      <c r="C42" s="122">
        <v>33</v>
      </c>
      <c r="D42" s="122">
        <v>50</v>
      </c>
      <c r="E42" s="122">
        <v>35</v>
      </c>
      <c r="F42" s="122">
        <v>102</v>
      </c>
      <c r="G42" s="122">
        <v>79</v>
      </c>
      <c r="H42" s="122">
        <v>64</v>
      </c>
      <c r="I42" s="122">
        <v>58</v>
      </c>
      <c r="J42" s="122">
        <v>48</v>
      </c>
      <c r="K42" s="122">
        <v>45</v>
      </c>
      <c r="L42" s="98">
        <v>70</v>
      </c>
      <c r="M42" s="98">
        <v>54</v>
      </c>
      <c r="N42" s="213">
        <v>4</v>
      </c>
    </row>
    <row r="43" spans="1:14" x14ac:dyDescent="0.2">
      <c r="A43" s="212" t="s">
        <v>56</v>
      </c>
      <c r="B43" s="211">
        <v>20</v>
      </c>
      <c r="C43" s="118">
        <v>20</v>
      </c>
      <c r="D43" s="118">
        <v>31</v>
      </c>
      <c r="E43" s="118">
        <v>74</v>
      </c>
      <c r="F43" s="118">
        <v>64</v>
      </c>
      <c r="G43" s="118">
        <v>56</v>
      </c>
      <c r="H43" s="118">
        <v>32</v>
      </c>
      <c r="I43" s="118">
        <v>29</v>
      </c>
      <c r="J43" s="118">
        <v>67</v>
      </c>
      <c r="K43" s="117">
        <v>74</v>
      </c>
      <c r="L43" s="210">
        <v>90</v>
      </c>
      <c r="M43" s="210">
        <v>113</v>
      </c>
      <c r="N43" s="209">
        <v>264</v>
      </c>
    </row>
    <row r="44" spans="1:14" x14ac:dyDescent="0.2">
      <c r="A44" s="30" t="s">
        <v>5</v>
      </c>
      <c r="B44" s="208"/>
      <c r="C44" s="208"/>
      <c r="D44" s="208"/>
      <c r="E44" s="208"/>
      <c r="F44" s="208"/>
      <c r="G44" s="207"/>
      <c r="H44" s="207"/>
      <c r="I44" s="207"/>
      <c r="J44" s="207"/>
      <c r="K44" s="206"/>
      <c r="L44" s="205"/>
    </row>
    <row r="45" spans="1:14" x14ac:dyDescent="0.2">
      <c r="A45" s="33" t="s">
        <v>29</v>
      </c>
      <c r="B45" s="36"/>
      <c r="C45" s="36"/>
      <c r="D45" s="36"/>
      <c r="E45" s="36"/>
      <c r="F45" s="208"/>
      <c r="G45" s="207"/>
      <c r="H45" s="207"/>
      <c r="I45" s="207"/>
      <c r="J45" s="207"/>
      <c r="K45" s="206"/>
      <c r="L45" s="205"/>
    </row>
    <row r="46" spans="1:14" x14ac:dyDescent="0.2">
      <c r="A46" s="33" t="s">
        <v>26</v>
      </c>
      <c r="B46" s="208"/>
      <c r="C46" s="208"/>
      <c r="D46" s="36"/>
      <c r="E46" s="36"/>
      <c r="F46" s="208"/>
      <c r="G46" s="207"/>
      <c r="H46" s="207"/>
      <c r="I46" s="207"/>
      <c r="J46" s="207"/>
      <c r="K46" s="206"/>
      <c r="L46" s="205"/>
    </row>
    <row r="47" spans="1:14" x14ac:dyDescent="0.2">
      <c r="A47" s="33" t="s">
        <v>28</v>
      </c>
      <c r="B47" s="208"/>
      <c r="C47" s="208"/>
      <c r="D47" s="36"/>
      <c r="E47" s="36"/>
      <c r="F47" s="208"/>
      <c r="G47" s="207"/>
      <c r="H47" s="207"/>
      <c r="I47" s="207"/>
      <c r="J47" s="207"/>
      <c r="K47" s="206"/>
      <c r="L47" s="205"/>
    </row>
    <row r="48" spans="1:14" x14ac:dyDescent="0.2">
      <c r="A48" s="33" t="s">
        <v>27</v>
      </c>
      <c r="B48" s="208"/>
      <c r="C48" s="208"/>
      <c r="D48" s="36"/>
      <c r="E48" s="36"/>
      <c r="F48" s="208"/>
      <c r="G48" s="207"/>
      <c r="H48" s="207"/>
      <c r="I48" s="207"/>
      <c r="J48" s="207"/>
      <c r="K48" s="206"/>
      <c r="L48" s="205"/>
    </row>
    <row r="49" spans="1:12" x14ac:dyDescent="0.2">
      <c r="A49" s="1"/>
      <c r="B49" s="1"/>
      <c r="C49" s="1"/>
      <c r="D49" s="1"/>
      <c r="E49" s="1"/>
      <c r="F49" s="1"/>
    </row>
    <row r="50" spans="1:12" x14ac:dyDescent="0.2">
      <c r="A50" s="204"/>
      <c r="B50" s="203"/>
      <c r="C50" s="203"/>
      <c r="D50" s="203"/>
      <c r="E50" s="203"/>
      <c r="F50" s="200"/>
      <c r="G50" s="199"/>
      <c r="H50" s="199"/>
      <c r="I50" s="199"/>
      <c r="J50" s="202"/>
      <c r="K50" s="198"/>
      <c r="L50" s="197"/>
    </row>
    <row r="51" spans="1:12" x14ac:dyDescent="0.2">
      <c r="A51" s="201"/>
      <c r="B51" s="200"/>
      <c r="C51" s="200"/>
      <c r="D51" s="200"/>
      <c r="E51" s="200"/>
      <c r="F51" s="200"/>
      <c r="G51" s="199"/>
      <c r="H51" s="199"/>
      <c r="I51" s="199"/>
      <c r="J51" s="199"/>
      <c r="K51" s="198"/>
      <c r="L51" s="197"/>
    </row>
    <row r="52" spans="1:12" x14ac:dyDescent="0.2">
      <c r="A52" s="198"/>
      <c r="B52" s="199"/>
      <c r="C52" s="199"/>
      <c r="D52" s="199"/>
      <c r="E52" s="199"/>
      <c r="F52" s="199"/>
      <c r="G52" s="199"/>
      <c r="H52" s="199"/>
      <c r="I52" s="199"/>
      <c r="J52" s="199"/>
      <c r="K52" s="198"/>
      <c r="L52" s="197"/>
    </row>
    <row r="53" spans="1:12" x14ac:dyDescent="0.2">
      <c r="B53" s="196"/>
      <c r="C53" s="196"/>
      <c r="D53" s="196"/>
      <c r="E53" s="196"/>
      <c r="F53" s="196"/>
      <c r="G53" s="196"/>
      <c r="H53" s="196"/>
      <c r="I53" s="195"/>
      <c r="J53" s="195"/>
      <c r="K53" s="193"/>
      <c r="L53" s="194"/>
    </row>
    <row r="54" spans="1:12" x14ac:dyDescent="0.2">
      <c r="B54" s="196"/>
      <c r="C54" s="196"/>
      <c r="D54" s="196"/>
      <c r="E54" s="196"/>
      <c r="F54" s="196"/>
      <c r="G54" s="196"/>
      <c r="H54" s="196"/>
      <c r="I54" s="195"/>
      <c r="J54" s="195"/>
      <c r="K54" s="193"/>
      <c r="L54" s="194"/>
    </row>
    <row r="55" spans="1:12" x14ac:dyDescent="0.2">
      <c r="B55" s="196"/>
      <c r="C55" s="196"/>
      <c r="D55" s="196"/>
      <c r="E55" s="196"/>
      <c r="F55" s="196"/>
      <c r="G55" s="196"/>
      <c r="H55" s="196"/>
      <c r="I55" s="195"/>
      <c r="J55" s="195"/>
      <c r="K55" s="193"/>
      <c r="L55" s="194"/>
    </row>
    <row r="56" spans="1:12" x14ac:dyDescent="0.2">
      <c r="B56" s="196"/>
      <c r="C56" s="196"/>
      <c r="D56" s="196"/>
      <c r="E56" s="196"/>
      <c r="F56" s="196"/>
      <c r="G56" s="196"/>
      <c r="H56" s="196"/>
      <c r="I56" s="195"/>
      <c r="J56" s="195"/>
      <c r="K56" s="193"/>
      <c r="L56" s="194"/>
    </row>
    <row r="57" spans="1:12" x14ac:dyDescent="0.2">
      <c r="B57" s="196"/>
      <c r="C57" s="196"/>
      <c r="D57" s="196"/>
      <c r="E57" s="196"/>
      <c r="F57" s="196"/>
      <c r="G57" s="196"/>
      <c r="H57" s="196"/>
      <c r="I57" s="195"/>
      <c r="J57" s="195"/>
      <c r="K57" s="193"/>
      <c r="L57" s="194"/>
    </row>
    <row r="58" spans="1:12" x14ac:dyDescent="0.2">
      <c r="B58" s="196"/>
      <c r="C58" s="196"/>
      <c r="D58" s="196"/>
      <c r="E58" s="196"/>
      <c r="F58" s="196"/>
      <c r="G58" s="196"/>
      <c r="H58" s="196"/>
      <c r="I58" s="195"/>
      <c r="J58" s="195"/>
      <c r="K58" s="193"/>
      <c r="L58" s="194"/>
    </row>
    <row r="59" spans="1:12" x14ac:dyDescent="0.2">
      <c r="B59" s="196"/>
      <c r="C59" s="196"/>
      <c r="D59" s="196"/>
      <c r="E59" s="196"/>
      <c r="F59" s="196"/>
      <c r="G59" s="196"/>
      <c r="H59" s="196"/>
      <c r="I59" s="195"/>
      <c r="J59" s="195"/>
      <c r="K59" s="193"/>
      <c r="L59" s="194"/>
    </row>
    <row r="60" spans="1:12" x14ac:dyDescent="0.2">
      <c r="B60" s="196"/>
      <c r="C60" s="196"/>
      <c r="D60" s="196"/>
      <c r="E60" s="196"/>
      <c r="F60" s="196"/>
      <c r="G60" s="196"/>
      <c r="H60" s="196"/>
      <c r="I60" s="195"/>
      <c r="J60" s="195"/>
      <c r="K60" s="193"/>
      <c r="L60" s="194"/>
    </row>
    <row r="61" spans="1:12" x14ac:dyDescent="0.2">
      <c r="B61" s="196"/>
      <c r="C61" s="196"/>
      <c r="D61" s="196"/>
      <c r="E61" s="196"/>
      <c r="F61" s="196"/>
      <c r="G61" s="196"/>
      <c r="H61" s="196"/>
      <c r="I61" s="195"/>
      <c r="J61" s="195"/>
      <c r="K61" s="193"/>
      <c r="L61" s="194"/>
    </row>
    <row r="62" spans="1:12" x14ac:dyDescent="0.2">
      <c r="B62" s="196"/>
      <c r="C62" s="196"/>
      <c r="D62" s="196"/>
      <c r="E62" s="196"/>
      <c r="F62" s="196"/>
      <c r="G62" s="196"/>
      <c r="H62" s="196"/>
      <c r="I62" s="195"/>
      <c r="J62" s="195"/>
      <c r="K62" s="193"/>
      <c r="L62" s="194"/>
    </row>
    <row r="63" spans="1:12" x14ac:dyDescent="0.2">
      <c r="B63" s="196"/>
      <c r="C63" s="196"/>
      <c r="D63" s="196"/>
      <c r="E63" s="196"/>
      <c r="F63" s="196"/>
      <c r="G63" s="196"/>
      <c r="H63" s="196"/>
      <c r="I63" s="195"/>
      <c r="J63" s="195"/>
      <c r="K63" s="193"/>
      <c r="L63" s="194"/>
    </row>
    <row r="64" spans="1:12" x14ac:dyDescent="0.2">
      <c r="B64" s="196"/>
      <c r="C64" s="196"/>
      <c r="D64" s="196"/>
      <c r="E64" s="196"/>
      <c r="F64" s="196"/>
      <c r="G64" s="196"/>
      <c r="H64" s="196"/>
      <c r="I64" s="195"/>
      <c r="J64" s="195"/>
      <c r="K64" s="193"/>
      <c r="L64" s="194"/>
    </row>
    <row r="65" spans="2:12" x14ac:dyDescent="0.2">
      <c r="B65" s="196"/>
      <c r="C65" s="196"/>
      <c r="D65" s="196"/>
      <c r="E65" s="196"/>
      <c r="F65" s="196"/>
      <c r="G65" s="196"/>
      <c r="H65" s="196"/>
      <c r="I65" s="195"/>
      <c r="J65" s="195"/>
      <c r="K65" s="193"/>
      <c r="L65" s="194"/>
    </row>
    <row r="66" spans="2:12" x14ac:dyDescent="0.2">
      <c r="B66" s="196"/>
      <c r="C66" s="196"/>
      <c r="D66" s="196"/>
      <c r="E66" s="196"/>
      <c r="F66" s="196"/>
      <c r="G66" s="196"/>
      <c r="H66" s="196"/>
      <c r="I66" s="195"/>
      <c r="J66" s="195"/>
      <c r="K66" s="193"/>
      <c r="L66" s="194"/>
    </row>
    <row r="67" spans="2:12" x14ac:dyDescent="0.2">
      <c r="B67" s="196"/>
      <c r="C67" s="196"/>
      <c r="D67" s="196"/>
      <c r="E67" s="196"/>
      <c r="F67" s="196"/>
      <c r="G67" s="196"/>
      <c r="H67" s="196"/>
      <c r="I67" s="195"/>
      <c r="J67" s="195"/>
      <c r="K67" s="193"/>
      <c r="L67" s="194"/>
    </row>
    <row r="68" spans="2:12" x14ac:dyDescent="0.2">
      <c r="B68" s="196"/>
      <c r="C68" s="196"/>
      <c r="D68" s="196"/>
      <c r="E68" s="196"/>
      <c r="F68" s="196"/>
      <c r="G68" s="196"/>
      <c r="H68" s="196"/>
      <c r="I68" s="195"/>
      <c r="J68" s="195"/>
      <c r="K68" s="193"/>
      <c r="L68" s="194"/>
    </row>
    <row r="69" spans="2:12" x14ac:dyDescent="0.2">
      <c r="B69" s="196"/>
      <c r="C69" s="196"/>
      <c r="D69" s="196"/>
      <c r="E69" s="196"/>
      <c r="F69" s="196"/>
      <c r="G69" s="196"/>
      <c r="H69" s="196"/>
      <c r="I69" s="195"/>
      <c r="J69" s="195"/>
      <c r="K69" s="193"/>
      <c r="L69" s="194"/>
    </row>
    <row r="70" spans="2:12" x14ac:dyDescent="0.2">
      <c r="B70" s="196"/>
      <c r="C70" s="196"/>
      <c r="D70" s="196"/>
      <c r="E70" s="196"/>
      <c r="F70" s="196"/>
      <c r="G70" s="196"/>
      <c r="H70" s="196"/>
      <c r="I70" s="195"/>
      <c r="J70" s="195"/>
      <c r="K70" s="193"/>
      <c r="L70" s="194"/>
    </row>
    <row r="71" spans="2:12" x14ac:dyDescent="0.2">
      <c r="B71" s="196"/>
      <c r="C71" s="196"/>
      <c r="D71" s="196"/>
      <c r="E71" s="196"/>
      <c r="F71" s="196"/>
      <c r="G71" s="196"/>
      <c r="H71" s="196"/>
      <c r="I71" s="195"/>
      <c r="J71" s="195"/>
      <c r="K71" s="193"/>
      <c r="L71" s="194"/>
    </row>
    <row r="72" spans="2:12" x14ac:dyDescent="0.2">
      <c r="B72" s="196"/>
      <c r="C72" s="196"/>
      <c r="D72" s="196"/>
      <c r="E72" s="196"/>
      <c r="F72" s="196"/>
      <c r="G72" s="196"/>
      <c r="H72" s="196"/>
      <c r="I72" s="195"/>
      <c r="J72" s="195"/>
      <c r="K72" s="193"/>
      <c r="L72" s="194"/>
    </row>
    <row r="73" spans="2:12" x14ac:dyDescent="0.2">
      <c r="B73" s="196"/>
      <c r="C73" s="196"/>
      <c r="D73" s="196"/>
      <c r="E73" s="196"/>
      <c r="F73" s="196"/>
      <c r="G73" s="196"/>
      <c r="H73" s="196"/>
      <c r="I73" s="195"/>
      <c r="J73" s="195"/>
      <c r="K73" s="193"/>
      <c r="L73" s="194"/>
    </row>
    <row r="74" spans="2:12" x14ac:dyDescent="0.2">
      <c r="B74" s="196"/>
      <c r="C74" s="196"/>
      <c r="D74" s="196"/>
      <c r="E74" s="196"/>
      <c r="F74" s="196"/>
      <c r="G74" s="196"/>
      <c r="H74" s="196"/>
      <c r="I74" s="195"/>
      <c r="J74" s="195"/>
      <c r="K74" s="193"/>
      <c r="L74" s="194"/>
    </row>
    <row r="75" spans="2:12" x14ac:dyDescent="0.2">
      <c r="B75" s="196"/>
      <c r="C75" s="196"/>
      <c r="D75" s="196"/>
      <c r="E75" s="196"/>
      <c r="F75" s="196"/>
      <c r="G75" s="196"/>
      <c r="H75" s="196"/>
      <c r="I75" s="195"/>
      <c r="J75" s="195"/>
      <c r="K75" s="193"/>
      <c r="L75" s="194"/>
    </row>
    <row r="76" spans="2:12" x14ac:dyDescent="0.2">
      <c r="B76" s="196"/>
      <c r="C76" s="196"/>
      <c r="D76" s="196"/>
      <c r="E76" s="196"/>
      <c r="F76" s="196"/>
      <c r="G76" s="196"/>
      <c r="H76" s="196"/>
      <c r="I76" s="195"/>
      <c r="J76" s="195"/>
      <c r="K76" s="193"/>
      <c r="L76" s="194"/>
    </row>
    <row r="77" spans="2:12" x14ac:dyDescent="0.2">
      <c r="B77" s="196"/>
      <c r="C77" s="196"/>
      <c r="D77" s="196"/>
      <c r="E77" s="196"/>
      <c r="F77" s="196"/>
      <c r="G77" s="196"/>
      <c r="H77" s="196"/>
      <c r="I77" s="195"/>
      <c r="J77" s="195"/>
      <c r="K77" s="193"/>
      <c r="L77" s="194"/>
    </row>
    <row r="78" spans="2:12" x14ac:dyDescent="0.2">
      <c r="B78" s="196"/>
      <c r="C78" s="196"/>
      <c r="D78" s="196"/>
      <c r="E78" s="196"/>
      <c r="F78" s="196"/>
      <c r="G78" s="196"/>
      <c r="H78" s="196"/>
      <c r="I78" s="195"/>
      <c r="J78" s="195"/>
      <c r="K78" s="193"/>
      <c r="L78" s="194"/>
    </row>
    <row r="79" spans="2:12" x14ac:dyDescent="0.2">
      <c r="B79" s="196"/>
      <c r="C79" s="196"/>
      <c r="D79" s="196"/>
      <c r="E79" s="196"/>
      <c r="F79" s="196"/>
      <c r="G79" s="196"/>
      <c r="H79" s="196"/>
      <c r="I79" s="195"/>
      <c r="J79" s="195"/>
      <c r="K79" s="193"/>
      <c r="L79" s="194"/>
    </row>
    <row r="80" spans="2:12" x14ac:dyDescent="0.2">
      <c r="B80" s="196"/>
      <c r="C80" s="196"/>
      <c r="D80" s="196"/>
      <c r="E80" s="196"/>
      <c r="F80" s="196"/>
      <c r="G80" s="196"/>
      <c r="H80" s="196"/>
      <c r="I80" s="195"/>
      <c r="J80" s="195"/>
      <c r="K80" s="193"/>
      <c r="L80" s="194"/>
    </row>
    <row r="81" spans="2:12" x14ac:dyDescent="0.2">
      <c r="B81" s="196"/>
      <c r="C81" s="196"/>
      <c r="D81" s="196"/>
      <c r="E81" s="196"/>
      <c r="F81" s="196"/>
      <c r="G81" s="196"/>
      <c r="H81" s="196"/>
      <c r="I81" s="195"/>
      <c r="J81" s="195"/>
      <c r="K81" s="193"/>
      <c r="L81" s="194"/>
    </row>
    <row r="82" spans="2:12" x14ac:dyDescent="0.2">
      <c r="B82" s="196"/>
      <c r="C82" s="196"/>
      <c r="D82" s="196"/>
      <c r="E82" s="196"/>
      <c r="F82" s="196"/>
      <c r="G82" s="196"/>
      <c r="H82" s="196"/>
      <c r="I82" s="195"/>
      <c r="J82" s="195"/>
      <c r="K82" s="193"/>
      <c r="L82" s="194"/>
    </row>
    <row r="83" spans="2:12" x14ac:dyDescent="0.2">
      <c r="B83" s="196"/>
      <c r="C83" s="196"/>
      <c r="D83" s="196"/>
      <c r="E83" s="196"/>
      <c r="F83" s="196"/>
      <c r="G83" s="196"/>
      <c r="H83" s="196"/>
      <c r="I83" s="195"/>
      <c r="J83" s="195"/>
      <c r="K83" s="193"/>
      <c r="L83" s="194"/>
    </row>
    <row r="84" spans="2:12" x14ac:dyDescent="0.2">
      <c r="B84" s="196"/>
      <c r="C84" s="196"/>
      <c r="D84" s="196"/>
      <c r="E84" s="196"/>
      <c r="F84" s="196"/>
      <c r="G84" s="196"/>
      <c r="H84" s="196"/>
      <c r="I84" s="195"/>
      <c r="J84" s="195"/>
      <c r="K84" s="193"/>
      <c r="L84" s="194"/>
    </row>
    <row r="85" spans="2:12" x14ac:dyDescent="0.2">
      <c r="B85" s="196"/>
      <c r="C85" s="196"/>
      <c r="D85" s="196"/>
      <c r="E85" s="196"/>
      <c r="F85" s="196"/>
      <c r="G85" s="196"/>
      <c r="H85" s="196"/>
      <c r="I85" s="195"/>
      <c r="J85" s="195"/>
      <c r="K85" s="193"/>
      <c r="L85" s="194"/>
    </row>
    <row r="86" spans="2:12" x14ac:dyDescent="0.2">
      <c r="B86" s="196"/>
      <c r="C86" s="196"/>
      <c r="D86" s="196"/>
      <c r="E86" s="196"/>
      <c r="F86" s="196"/>
      <c r="G86" s="196"/>
      <c r="H86" s="196"/>
      <c r="I86" s="195"/>
      <c r="J86" s="195"/>
      <c r="K86" s="193"/>
      <c r="L86" s="194"/>
    </row>
    <row r="87" spans="2:12" x14ac:dyDescent="0.2">
      <c r="B87" s="196"/>
      <c r="C87" s="196"/>
      <c r="D87" s="196"/>
      <c r="E87" s="196"/>
      <c r="F87" s="196"/>
      <c r="G87" s="196"/>
      <c r="H87" s="196"/>
      <c r="I87" s="195"/>
      <c r="J87" s="195"/>
      <c r="K87" s="193"/>
      <c r="L87" s="194"/>
    </row>
    <row r="88" spans="2:12" x14ac:dyDescent="0.2">
      <c r="B88" s="196"/>
      <c r="C88" s="196"/>
      <c r="D88" s="196"/>
      <c r="E88" s="196"/>
      <c r="F88" s="196"/>
      <c r="G88" s="196"/>
      <c r="H88" s="196"/>
      <c r="I88" s="195"/>
      <c r="J88" s="195"/>
      <c r="K88" s="193"/>
      <c r="L88" s="194"/>
    </row>
    <row r="89" spans="2:12" x14ac:dyDescent="0.2">
      <c r="B89" s="196"/>
      <c r="C89" s="196"/>
      <c r="D89" s="196"/>
      <c r="E89" s="196"/>
      <c r="F89" s="196"/>
      <c r="G89" s="196"/>
      <c r="H89" s="196"/>
      <c r="I89" s="195"/>
      <c r="J89" s="195"/>
      <c r="K89" s="193"/>
      <c r="L89" s="194"/>
    </row>
    <row r="90" spans="2:12" x14ac:dyDescent="0.2">
      <c r="B90" s="196"/>
      <c r="C90" s="196"/>
      <c r="D90" s="196"/>
      <c r="E90" s="196"/>
      <c r="F90" s="196"/>
      <c r="G90" s="196"/>
      <c r="H90" s="196"/>
      <c r="I90" s="195"/>
      <c r="J90" s="195"/>
      <c r="K90" s="193"/>
      <c r="L90" s="194"/>
    </row>
    <row r="91" spans="2:12" x14ac:dyDescent="0.2">
      <c r="B91" s="196"/>
      <c r="C91" s="196"/>
      <c r="D91" s="196"/>
      <c r="E91" s="196"/>
      <c r="F91" s="196"/>
      <c r="G91" s="196"/>
      <c r="H91" s="196"/>
      <c r="I91" s="195"/>
      <c r="J91" s="195"/>
      <c r="K91" s="193"/>
      <c r="L91" s="194"/>
    </row>
    <row r="92" spans="2:12" x14ac:dyDescent="0.2">
      <c r="B92" s="196"/>
      <c r="C92" s="196"/>
      <c r="D92" s="196"/>
      <c r="E92" s="196"/>
      <c r="F92" s="196"/>
      <c r="G92" s="196"/>
      <c r="H92" s="196"/>
      <c r="I92" s="195"/>
      <c r="J92" s="195"/>
      <c r="K92" s="193"/>
      <c r="L92" s="194"/>
    </row>
    <row r="93" spans="2:12" x14ac:dyDescent="0.2">
      <c r="B93" s="196"/>
      <c r="C93" s="196"/>
      <c r="D93" s="196"/>
      <c r="E93" s="196"/>
      <c r="F93" s="196"/>
      <c r="G93" s="196"/>
      <c r="H93" s="196"/>
      <c r="I93" s="195"/>
      <c r="J93" s="195"/>
      <c r="K93" s="193"/>
      <c r="L93" s="194"/>
    </row>
    <row r="94" spans="2:12" x14ac:dyDescent="0.2">
      <c r="I94" s="193"/>
      <c r="J94" s="193"/>
      <c r="K94" s="193"/>
      <c r="L94" s="194"/>
    </row>
    <row r="95" spans="2:12" x14ac:dyDescent="0.2">
      <c r="I95" s="193"/>
      <c r="J95" s="193"/>
      <c r="K95" s="193"/>
      <c r="L95" s="194"/>
    </row>
    <row r="96" spans="2:12" x14ac:dyDescent="0.2">
      <c r="I96" s="193"/>
      <c r="J96" s="193"/>
      <c r="K96" s="193"/>
      <c r="L96" s="194"/>
    </row>
    <row r="97" spans="9:12" x14ac:dyDescent="0.2">
      <c r="I97" s="193"/>
      <c r="J97" s="193"/>
      <c r="K97" s="193"/>
      <c r="L97" s="194"/>
    </row>
    <row r="98" spans="9:12" x14ac:dyDescent="0.2">
      <c r="I98" s="193"/>
      <c r="J98" s="193"/>
      <c r="K98" s="193"/>
      <c r="L98" s="194"/>
    </row>
    <row r="99" spans="9:12" x14ac:dyDescent="0.2">
      <c r="I99" s="193"/>
      <c r="J99" s="193"/>
      <c r="K99" s="193"/>
      <c r="L99" s="194"/>
    </row>
    <row r="100" spans="9:12" x14ac:dyDescent="0.2">
      <c r="I100" s="193"/>
      <c r="J100" s="193"/>
      <c r="K100" s="193"/>
      <c r="L100" s="194"/>
    </row>
    <row r="101" spans="9:12" x14ac:dyDescent="0.2">
      <c r="I101" s="193"/>
      <c r="J101" s="193"/>
      <c r="K101" s="193"/>
      <c r="L101" s="194"/>
    </row>
    <row r="102" spans="9:12" x14ac:dyDescent="0.2">
      <c r="I102" s="193"/>
      <c r="J102" s="193"/>
      <c r="K102" s="193"/>
      <c r="L102" s="194"/>
    </row>
    <row r="103" spans="9:12" x14ac:dyDescent="0.2">
      <c r="I103" s="193"/>
      <c r="J103" s="193"/>
      <c r="K103" s="193"/>
      <c r="L103" s="194"/>
    </row>
    <row r="104" spans="9:12" x14ac:dyDescent="0.2">
      <c r="I104" s="193"/>
      <c r="J104" s="193"/>
      <c r="K104" s="193"/>
      <c r="L104" s="194"/>
    </row>
    <row r="105" spans="9:12" x14ac:dyDescent="0.2">
      <c r="I105" s="193"/>
      <c r="J105" s="193"/>
      <c r="K105" s="193"/>
      <c r="L105" s="194"/>
    </row>
    <row r="106" spans="9:12" x14ac:dyDescent="0.2">
      <c r="I106" s="193"/>
      <c r="J106" s="193"/>
      <c r="K106" s="193"/>
      <c r="L106" s="194"/>
    </row>
    <row r="107" spans="9:12" x14ac:dyDescent="0.2">
      <c r="I107" s="193"/>
      <c r="J107" s="193"/>
      <c r="K107" s="193"/>
      <c r="L107" s="194"/>
    </row>
    <row r="108" spans="9:12" x14ac:dyDescent="0.2">
      <c r="I108" s="193"/>
      <c r="J108" s="193"/>
      <c r="K108" s="193"/>
      <c r="L108" s="194"/>
    </row>
    <row r="109" spans="9:12" x14ac:dyDescent="0.2">
      <c r="I109" s="193"/>
      <c r="J109" s="193"/>
      <c r="K109" s="193"/>
      <c r="L109" s="194"/>
    </row>
    <row r="110" spans="9:12" x14ac:dyDescent="0.2">
      <c r="I110" s="193"/>
      <c r="J110" s="193"/>
      <c r="K110" s="193"/>
      <c r="L110" s="194"/>
    </row>
    <row r="111" spans="9:12" x14ac:dyDescent="0.2">
      <c r="I111" s="193"/>
      <c r="J111" s="193"/>
      <c r="K111" s="193"/>
      <c r="L111" s="194"/>
    </row>
    <row r="112" spans="9:12" x14ac:dyDescent="0.2">
      <c r="I112" s="193"/>
      <c r="J112" s="193"/>
      <c r="K112" s="193"/>
      <c r="L112" s="194"/>
    </row>
    <row r="113" spans="9:12" x14ac:dyDescent="0.2">
      <c r="I113" s="193"/>
      <c r="J113" s="193"/>
      <c r="K113" s="193"/>
      <c r="L113" s="194"/>
    </row>
    <row r="114" spans="9:12" x14ac:dyDescent="0.2">
      <c r="I114" s="193"/>
      <c r="J114" s="193"/>
      <c r="K114" s="193"/>
      <c r="L114" s="194"/>
    </row>
    <row r="115" spans="9:12" x14ac:dyDescent="0.2">
      <c r="I115" s="193"/>
      <c r="J115" s="193"/>
      <c r="K115" s="193"/>
      <c r="L115" s="194"/>
    </row>
    <row r="116" spans="9:12" x14ac:dyDescent="0.2">
      <c r="I116" s="193"/>
      <c r="J116" s="193"/>
      <c r="K116" s="193"/>
      <c r="L116" s="194"/>
    </row>
    <row r="117" spans="9:12" x14ac:dyDescent="0.2">
      <c r="I117" s="193"/>
      <c r="J117" s="193"/>
      <c r="K117" s="193"/>
      <c r="L117" s="194"/>
    </row>
    <row r="118" spans="9:12" x14ac:dyDescent="0.2">
      <c r="I118" s="193"/>
      <c r="J118" s="193"/>
      <c r="K118" s="193"/>
      <c r="L118" s="194"/>
    </row>
    <row r="119" spans="9:12" x14ac:dyDescent="0.2">
      <c r="I119" s="193"/>
      <c r="J119" s="193"/>
      <c r="K119" s="193"/>
      <c r="L119" s="194"/>
    </row>
    <row r="120" spans="9:12" x14ac:dyDescent="0.2">
      <c r="I120" s="193"/>
      <c r="J120" s="193"/>
      <c r="K120" s="193"/>
      <c r="L120" s="194"/>
    </row>
    <row r="121" spans="9:12" x14ac:dyDescent="0.2">
      <c r="I121" s="193"/>
      <c r="J121" s="193"/>
      <c r="K121" s="193"/>
      <c r="L121" s="194"/>
    </row>
    <row r="122" spans="9:12" x14ac:dyDescent="0.2">
      <c r="I122" s="193"/>
      <c r="J122" s="193"/>
      <c r="K122" s="193"/>
      <c r="L122" s="194"/>
    </row>
    <row r="123" spans="9:12" x14ac:dyDescent="0.2">
      <c r="I123" s="193"/>
      <c r="J123" s="193"/>
      <c r="K123" s="193"/>
      <c r="L123" s="194"/>
    </row>
    <row r="124" spans="9:12" x14ac:dyDescent="0.2">
      <c r="I124" s="193"/>
      <c r="J124" s="193"/>
      <c r="K124" s="193"/>
      <c r="L124" s="194"/>
    </row>
    <row r="125" spans="9:12" x14ac:dyDescent="0.2">
      <c r="I125" s="193"/>
      <c r="J125" s="193"/>
      <c r="K125" s="193"/>
      <c r="L125" s="194"/>
    </row>
    <row r="126" spans="9:12" x14ac:dyDescent="0.2">
      <c r="I126" s="193"/>
      <c r="J126" s="193"/>
      <c r="K126" s="193"/>
      <c r="L126" s="194"/>
    </row>
    <row r="127" spans="9:12" x14ac:dyDescent="0.2">
      <c r="I127" s="193"/>
      <c r="J127" s="193"/>
      <c r="K127" s="193"/>
      <c r="L127" s="194"/>
    </row>
    <row r="128" spans="9:12" x14ac:dyDescent="0.2">
      <c r="I128" s="193"/>
      <c r="J128" s="193"/>
      <c r="K128" s="193"/>
    </row>
    <row r="129" spans="9:11" x14ac:dyDescent="0.2">
      <c r="I129" s="193"/>
      <c r="J129" s="193"/>
      <c r="K129" s="193"/>
    </row>
    <row r="130" spans="9:11" x14ac:dyDescent="0.2">
      <c r="I130" s="193"/>
      <c r="J130" s="193"/>
      <c r="K130" s="193"/>
    </row>
    <row r="131" spans="9:11" x14ac:dyDescent="0.2">
      <c r="I131" s="193"/>
      <c r="J131" s="193"/>
      <c r="K131" s="193"/>
    </row>
    <row r="132" spans="9:11" x14ac:dyDescent="0.2">
      <c r="I132" s="193"/>
      <c r="J132" s="193"/>
      <c r="K132" s="193"/>
    </row>
    <row r="133" spans="9:11" x14ac:dyDescent="0.2">
      <c r="I133" s="193"/>
      <c r="J133" s="193"/>
      <c r="K133" s="193"/>
    </row>
    <row r="134" spans="9:11" x14ac:dyDescent="0.2">
      <c r="I134" s="193"/>
      <c r="J134" s="193"/>
      <c r="K134" s="193"/>
    </row>
    <row r="135" spans="9:11" x14ac:dyDescent="0.2">
      <c r="I135" s="193"/>
      <c r="J135" s="193"/>
      <c r="K135" s="193"/>
    </row>
    <row r="136" spans="9:11" x14ac:dyDescent="0.2">
      <c r="I136" s="193"/>
      <c r="J136" s="193"/>
      <c r="K136" s="193"/>
    </row>
    <row r="137" spans="9:11" x14ac:dyDescent="0.2">
      <c r="I137" s="193"/>
      <c r="J137" s="193"/>
      <c r="K137" s="193"/>
    </row>
    <row r="138" spans="9:11" x14ac:dyDescent="0.2">
      <c r="I138" s="193"/>
      <c r="J138" s="193"/>
      <c r="K138" s="193"/>
    </row>
    <row r="139" spans="9:11" x14ac:dyDescent="0.2">
      <c r="I139" s="193"/>
      <c r="J139" s="193"/>
      <c r="K139" s="193"/>
    </row>
    <row r="140" spans="9:11" x14ac:dyDescent="0.2">
      <c r="I140" s="193"/>
      <c r="J140" s="193"/>
      <c r="K140" s="193"/>
    </row>
    <row r="141" spans="9:11" x14ac:dyDescent="0.2">
      <c r="I141" s="193"/>
      <c r="J141" s="193"/>
      <c r="K141" s="193"/>
    </row>
    <row r="142" spans="9:11" x14ac:dyDescent="0.2">
      <c r="I142" s="193"/>
      <c r="J142" s="193"/>
      <c r="K142" s="193"/>
    </row>
    <row r="143" spans="9:11" x14ac:dyDescent="0.2">
      <c r="I143" s="193"/>
      <c r="J143" s="193"/>
      <c r="K143" s="193"/>
    </row>
    <row r="144" spans="9:11" x14ac:dyDescent="0.2">
      <c r="I144" s="193"/>
      <c r="J144" s="193"/>
      <c r="K144" s="193"/>
    </row>
    <row r="145" spans="9:11" x14ac:dyDescent="0.2">
      <c r="I145" s="193"/>
      <c r="J145" s="193"/>
      <c r="K145" s="193"/>
    </row>
    <row r="146" spans="9:11" x14ac:dyDescent="0.2">
      <c r="I146" s="193"/>
      <c r="J146" s="193"/>
      <c r="K146" s="193"/>
    </row>
    <row r="147" spans="9:11" x14ac:dyDescent="0.2">
      <c r="I147" s="193"/>
      <c r="J147" s="193"/>
      <c r="K147" s="193"/>
    </row>
    <row r="148" spans="9:11" x14ac:dyDescent="0.2">
      <c r="I148" s="193"/>
      <c r="J148" s="193"/>
      <c r="K148" s="193"/>
    </row>
    <row r="149" spans="9:11" x14ac:dyDescent="0.2">
      <c r="I149" s="193"/>
      <c r="J149" s="193"/>
      <c r="K149" s="193"/>
    </row>
    <row r="150" spans="9:11" x14ac:dyDescent="0.2">
      <c r="I150" s="193"/>
      <c r="J150" s="193"/>
      <c r="K150" s="193"/>
    </row>
    <row r="151" spans="9:11" x14ac:dyDescent="0.2">
      <c r="I151" s="193"/>
      <c r="J151" s="193"/>
      <c r="K151" s="193"/>
    </row>
    <row r="152" spans="9:11" x14ac:dyDescent="0.2">
      <c r="I152" s="193"/>
      <c r="J152" s="193"/>
      <c r="K152" s="193"/>
    </row>
    <row r="153" spans="9:11" x14ac:dyDescent="0.2">
      <c r="I153" s="193"/>
      <c r="J153" s="193"/>
      <c r="K153" s="193"/>
    </row>
    <row r="154" spans="9:11" x14ac:dyDescent="0.2">
      <c r="I154" s="193"/>
      <c r="J154" s="193"/>
      <c r="K154" s="193"/>
    </row>
    <row r="155" spans="9:11" x14ac:dyDescent="0.2">
      <c r="I155" s="193"/>
      <c r="J155" s="193"/>
      <c r="K155" s="193"/>
    </row>
    <row r="156" spans="9:11" x14ac:dyDescent="0.2">
      <c r="I156" s="193"/>
      <c r="J156" s="193"/>
      <c r="K156" s="193"/>
    </row>
    <row r="157" spans="9:11" x14ac:dyDescent="0.2">
      <c r="I157" s="193"/>
      <c r="J157" s="193"/>
      <c r="K157" s="193"/>
    </row>
    <row r="158" spans="9:11" x14ac:dyDescent="0.2">
      <c r="I158" s="193"/>
      <c r="J158" s="193"/>
      <c r="K158" s="193"/>
    </row>
    <row r="159" spans="9:11" x14ac:dyDescent="0.2">
      <c r="I159" s="193"/>
      <c r="J159" s="193"/>
      <c r="K159" s="193"/>
    </row>
    <row r="160" spans="9:11" x14ac:dyDescent="0.2">
      <c r="I160" s="193"/>
      <c r="J160" s="193"/>
      <c r="K160" s="193"/>
    </row>
    <row r="161" spans="9:11" x14ac:dyDescent="0.2">
      <c r="I161" s="193"/>
      <c r="J161" s="193"/>
      <c r="K161" s="193"/>
    </row>
    <row r="162" spans="9:11" x14ac:dyDescent="0.2">
      <c r="I162" s="193"/>
      <c r="J162" s="193"/>
      <c r="K162" s="193"/>
    </row>
    <row r="163" spans="9:11" x14ac:dyDescent="0.2">
      <c r="I163" s="193"/>
      <c r="J163" s="193"/>
      <c r="K163" s="193"/>
    </row>
    <row r="164" spans="9:11" x14ac:dyDescent="0.2">
      <c r="I164" s="193"/>
      <c r="J164" s="193"/>
      <c r="K164" s="193"/>
    </row>
    <row r="165" spans="9:11" x14ac:dyDescent="0.2">
      <c r="I165" s="193"/>
      <c r="J165" s="193"/>
      <c r="K165" s="193"/>
    </row>
    <row r="166" spans="9:11" x14ac:dyDescent="0.2">
      <c r="I166" s="193"/>
      <c r="J166" s="193"/>
      <c r="K166" s="193"/>
    </row>
    <row r="167" spans="9:11" x14ac:dyDescent="0.2">
      <c r="I167" s="193"/>
      <c r="J167" s="193"/>
      <c r="K167" s="193"/>
    </row>
    <row r="168" spans="9:11" x14ac:dyDescent="0.2">
      <c r="I168" s="193"/>
      <c r="J168" s="193"/>
      <c r="K168" s="193"/>
    </row>
    <row r="169" spans="9:11" x14ac:dyDescent="0.2">
      <c r="I169" s="193"/>
      <c r="J169" s="193"/>
      <c r="K169" s="193"/>
    </row>
    <row r="170" spans="9:11" x14ac:dyDescent="0.2">
      <c r="I170" s="193"/>
      <c r="J170" s="193"/>
      <c r="K170" s="193"/>
    </row>
    <row r="171" spans="9:11" x14ac:dyDescent="0.2">
      <c r="I171" s="193"/>
      <c r="J171" s="193"/>
      <c r="K171" s="193"/>
    </row>
    <row r="172" spans="9:11" x14ac:dyDescent="0.2">
      <c r="I172" s="193"/>
      <c r="J172" s="193"/>
      <c r="K172" s="193"/>
    </row>
    <row r="173" spans="9:11" x14ac:dyDescent="0.2">
      <c r="I173" s="193"/>
      <c r="J173" s="193"/>
      <c r="K173" s="193"/>
    </row>
    <row r="174" spans="9:11" x14ac:dyDescent="0.2">
      <c r="I174" s="193"/>
      <c r="J174" s="193"/>
      <c r="K174" s="193"/>
    </row>
    <row r="175" spans="9:11" x14ac:dyDescent="0.2">
      <c r="I175" s="193"/>
      <c r="J175" s="193"/>
      <c r="K175" s="193"/>
    </row>
    <row r="176" spans="9:11" x14ac:dyDescent="0.2">
      <c r="I176" s="193"/>
      <c r="J176" s="193"/>
      <c r="K176" s="193"/>
    </row>
    <row r="177" spans="9:11" x14ac:dyDescent="0.2">
      <c r="I177" s="193"/>
      <c r="J177" s="193"/>
      <c r="K177" s="193"/>
    </row>
    <row r="178" spans="9:11" x14ac:dyDescent="0.2">
      <c r="I178" s="193"/>
      <c r="J178" s="193"/>
      <c r="K178" s="193"/>
    </row>
    <row r="179" spans="9:11" x14ac:dyDescent="0.2">
      <c r="I179" s="193"/>
      <c r="J179" s="193"/>
      <c r="K179" s="193"/>
    </row>
    <row r="180" spans="9:11" x14ac:dyDescent="0.2">
      <c r="I180" s="193"/>
      <c r="J180" s="193"/>
      <c r="K180" s="193"/>
    </row>
    <row r="181" spans="9:11" x14ac:dyDescent="0.2">
      <c r="I181" s="193"/>
      <c r="J181" s="193"/>
      <c r="K181" s="193"/>
    </row>
    <row r="182" spans="9:11" x14ac:dyDescent="0.2">
      <c r="I182" s="193"/>
      <c r="J182" s="193"/>
      <c r="K182" s="193"/>
    </row>
    <row r="183" spans="9:11" x14ac:dyDescent="0.2">
      <c r="I183" s="193"/>
      <c r="J183" s="193"/>
      <c r="K183" s="193"/>
    </row>
    <row r="184" spans="9:11" x14ac:dyDescent="0.2">
      <c r="I184" s="193"/>
      <c r="J184" s="193"/>
      <c r="K184" s="193"/>
    </row>
    <row r="185" spans="9:11" x14ac:dyDescent="0.2">
      <c r="I185" s="193"/>
      <c r="J185" s="193"/>
      <c r="K185" s="193"/>
    </row>
    <row r="186" spans="9:11" x14ac:dyDescent="0.2">
      <c r="I186" s="193"/>
      <c r="J186" s="193"/>
      <c r="K186" s="193"/>
    </row>
    <row r="187" spans="9:11" x14ac:dyDescent="0.2">
      <c r="I187" s="193"/>
      <c r="J187" s="193"/>
      <c r="K187" s="193"/>
    </row>
    <row r="188" spans="9:11" x14ac:dyDescent="0.2">
      <c r="I188" s="193"/>
      <c r="J188" s="193"/>
      <c r="K188" s="193"/>
    </row>
    <row r="189" spans="9:11" x14ac:dyDescent="0.2">
      <c r="I189" s="193"/>
      <c r="J189" s="193"/>
      <c r="K189" s="193"/>
    </row>
    <row r="190" spans="9:11" x14ac:dyDescent="0.2">
      <c r="I190" s="193"/>
      <c r="J190" s="193"/>
      <c r="K190" s="193"/>
    </row>
    <row r="191" spans="9:11" x14ac:dyDescent="0.2">
      <c r="I191" s="193"/>
      <c r="J191" s="193"/>
      <c r="K191" s="193"/>
    </row>
    <row r="192" spans="9:11" x14ac:dyDescent="0.2">
      <c r="I192" s="193"/>
      <c r="J192" s="193"/>
      <c r="K192" s="193"/>
    </row>
    <row r="193" spans="9:11" x14ac:dyDescent="0.2">
      <c r="I193" s="193"/>
      <c r="J193" s="193"/>
      <c r="K193" s="193"/>
    </row>
    <row r="194" spans="9:11" x14ac:dyDescent="0.2">
      <c r="I194" s="193"/>
      <c r="J194" s="193"/>
      <c r="K194" s="193"/>
    </row>
    <row r="195" spans="9:11" x14ac:dyDescent="0.2">
      <c r="I195" s="193"/>
      <c r="J195" s="193"/>
      <c r="K195" s="193"/>
    </row>
    <row r="196" spans="9:11" x14ac:dyDescent="0.2">
      <c r="I196" s="193"/>
      <c r="J196" s="193"/>
      <c r="K196" s="193"/>
    </row>
    <row r="197" spans="9:11" x14ac:dyDescent="0.2">
      <c r="I197" s="193"/>
      <c r="J197" s="193"/>
      <c r="K197" s="193"/>
    </row>
    <row r="198" spans="9:11" x14ac:dyDescent="0.2">
      <c r="I198" s="193"/>
      <c r="J198" s="193"/>
      <c r="K198" s="193"/>
    </row>
    <row r="199" spans="9:11" x14ac:dyDescent="0.2">
      <c r="I199" s="193"/>
      <c r="J199" s="193"/>
      <c r="K199" s="193"/>
    </row>
    <row r="200" spans="9:11" x14ac:dyDescent="0.2">
      <c r="I200" s="193"/>
      <c r="J200" s="193"/>
      <c r="K200" s="193"/>
    </row>
    <row r="201" spans="9:11" x14ac:dyDescent="0.2">
      <c r="I201" s="193"/>
      <c r="J201" s="193"/>
      <c r="K201" s="193"/>
    </row>
    <row r="202" spans="9:11" x14ac:dyDescent="0.2">
      <c r="I202" s="193"/>
      <c r="J202" s="193"/>
      <c r="K202" s="193"/>
    </row>
    <row r="203" spans="9:11" x14ac:dyDescent="0.2">
      <c r="I203" s="193"/>
      <c r="J203" s="193"/>
      <c r="K203" s="193"/>
    </row>
    <row r="204" spans="9:11" x14ac:dyDescent="0.2">
      <c r="I204" s="193"/>
      <c r="J204" s="193"/>
      <c r="K204" s="193"/>
    </row>
    <row r="205" spans="9:11" x14ac:dyDescent="0.2">
      <c r="I205" s="193"/>
      <c r="J205" s="193"/>
      <c r="K205" s="193"/>
    </row>
    <row r="206" spans="9:11" x14ac:dyDescent="0.2">
      <c r="I206" s="193"/>
      <c r="J206" s="193"/>
      <c r="K206" s="193"/>
    </row>
    <row r="207" spans="9:11" x14ac:dyDescent="0.2">
      <c r="I207" s="193"/>
      <c r="J207" s="193"/>
      <c r="K207" s="193"/>
    </row>
    <row r="208" spans="9:11" x14ac:dyDescent="0.2">
      <c r="I208" s="193"/>
      <c r="J208" s="193"/>
      <c r="K208" s="193"/>
    </row>
    <row r="209" spans="9:11" x14ac:dyDescent="0.2">
      <c r="I209" s="193"/>
      <c r="J209" s="193"/>
      <c r="K209" s="193"/>
    </row>
    <row r="210" spans="9:11" x14ac:dyDescent="0.2">
      <c r="I210" s="193"/>
      <c r="J210" s="193"/>
      <c r="K210" s="193"/>
    </row>
    <row r="211" spans="9:11" x14ac:dyDescent="0.2">
      <c r="I211" s="193"/>
      <c r="J211" s="193"/>
      <c r="K211" s="193"/>
    </row>
    <row r="212" spans="9:11" x14ac:dyDescent="0.2">
      <c r="I212" s="193"/>
      <c r="J212" s="193"/>
      <c r="K212" s="193"/>
    </row>
    <row r="213" spans="9:11" x14ac:dyDescent="0.2">
      <c r="I213" s="193"/>
      <c r="J213" s="193"/>
      <c r="K213" s="193"/>
    </row>
    <row r="214" spans="9:11" x14ac:dyDescent="0.2">
      <c r="I214" s="193"/>
      <c r="J214" s="193"/>
      <c r="K214" s="193"/>
    </row>
    <row r="215" spans="9:11" x14ac:dyDescent="0.2">
      <c r="I215" s="193"/>
      <c r="J215" s="193"/>
      <c r="K215" s="193"/>
    </row>
    <row r="216" spans="9:11" x14ac:dyDescent="0.2">
      <c r="I216" s="193"/>
      <c r="J216" s="193"/>
      <c r="K216" s="193"/>
    </row>
    <row r="217" spans="9:11" x14ac:dyDescent="0.2">
      <c r="I217" s="193"/>
      <c r="J217" s="193"/>
      <c r="K217" s="193"/>
    </row>
    <row r="218" spans="9:11" x14ac:dyDescent="0.2">
      <c r="I218" s="193"/>
      <c r="J218" s="193"/>
      <c r="K218" s="193"/>
    </row>
    <row r="219" spans="9:11" x14ac:dyDescent="0.2">
      <c r="I219" s="193"/>
      <c r="J219" s="193"/>
      <c r="K219" s="193"/>
    </row>
    <row r="220" spans="9:11" x14ac:dyDescent="0.2">
      <c r="I220" s="193"/>
      <c r="J220" s="193"/>
      <c r="K220" s="193"/>
    </row>
    <row r="221" spans="9:11" x14ac:dyDescent="0.2">
      <c r="I221" s="193"/>
      <c r="J221" s="193"/>
      <c r="K221" s="193"/>
    </row>
    <row r="222" spans="9:11" x14ac:dyDescent="0.2">
      <c r="I222" s="193"/>
      <c r="J222" s="193"/>
      <c r="K222" s="193"/>
    </row>
    <row r="223" spans="9:11" x14ac:dyDescent="0.2">
      <c r="I223" s="193"/>
      <c r="J223" s="193"/>
      <c r="K223" s="193"/>
    </row>
    <row r="224" spans="9:11" x14ac:dyDescent="0.2">
      <c r="I224" s="193"/>
      <c r="J224" s="193"/>
      <c r="K224" s="193"/>
    </row>
    <row r="225" spans="9:11" x14ac:dyDescent="0.2">
      <c r="I225" s="193"/>
      <c r="J225" s="193"/>
      <c r="K225" s="193"/>
    </row>
    <row r="226" spans="9:11" x14ac:dyDescent="0.2">
      <c r="I226" s="193"/>
      <c r="J226" s="193"/>
      <c r="K226" s="193"/>
    </row>
    <row r="227" spans="9:11" x14ac:dyDescent="0.2">
      <c r="I227" s="193"/>
      <c r="J227" s="193"/>
      <c r="K227" s="193"/>
    </row>
    <row r="228" spans="9:11" x14ac:dyDescent="0.2">
      <c r="I228" s="193"/>
      <c r="J228" s="193"/>
      <c r="K228" s="193"/>
    </row>
    <row r="229" spans="9:11" x14ac:dyDescent="0.2">
      <c r="I229" s="193"/>
      <c r="J229" s="193"/>
      <c r="K229" s="193"/>
    </row>
    <row r="230" spans="9:11" x14ac:dyDescent="0.2">
      <c r="I230" s="193"/>
      <c r="J230" s="193"/>
      <c r="K230" s="193"/>
    </row>
    <row r="231" spans="9:11" x14ac:dyDescent="0.2">
      <c r="I231" s="193"/>
      <c r="J231" s="193"/>
      <c r="K231" s="193"/>
    </row>
    <row r="232" spans="9:11" x14ac:dyDescent="0.2">
      <c r="I232" s="193"/>
      <c r="J232" s="193"/>
      <c r="K232" s="193"/>
    </row>
    <row r="233" spans="9:11" x14ac:dyDescent="0.2">
      <c r="I233" s="193"/>
      <c r="J233" s="193"/>
      <c r="K233" s="193"/>
    </row>
    <row r="234" spans="9:11" x14ac:dyDescent="0.2">
      <c r="I234" s="193"/>
      <c r="J234" s="193"/>
      <c r="K234" s="193"/>
    </row>
    <row r="235" spans="9:11" x14ac:dyDescent="0.2">
      <c r="I235" s="193"/>
      <c r="J235" s="193"/>
      <c r="K235" s="193"/>
    </row>
    <row r="236" spans="9:11" x14ac:dyDescent="0.2">
      <c r="I236" s="193"/>
      <c r="J236" s="193"/>
      <c r="K236" s="193"/>
    </row>
    <row r="237" spans="9:11" x14ac:dyDescent="0.2">
      <c r="I237" s="193"/>
      <c r="J237" s="193"/>
      <c r="K237" s="193"/>
    </row>
    <row r="238" spans="9:11" x14ac:dyDescent="0.2">
      <c r="I238" s="193"/>
      <c r="J238" s="193"/>
      <c r="K238" s="193"/>
    </row>
    <row r="239" spans="9:11" x14ac:dyDescent="0.2">
      <c r="I239" s="193"/>
      <c r="J239" s="193"/>
      <c r="K239" s="193"/>
    </row>
    <row r="240" spans="9:11" x14ac:dyDescent="0.2">
      <c r="I240" s="193"/>
      <c r="J240" s="193"/>
      <c r="K240" s="193"/>
    </row>
    <row r="241" spans="9:11" x14ac:dyDescent="0.2">
      <c r="I241" s="193"/>
      <c r="J241" s="193"/>
      <c r="K241" s="193"/>
    </row>
    <row r="242" spans="9:11" x14ac:dyDescent="0.2">
      <c r="I242" s="193"/>
      <c r="J242" s="193"/>
      <c r="K242" s="193"/>
    </row>
    <row r="243" spans="9:11" x14ac:dyDescent="0.2">
      <c r="I243" s="193"/>
      <c r="J243" s="193"/>
      <c r="K243" s="193"/>
    </row>
    <row r="244" spans="9:11" x14ac:dyDescent="0.2">
      <c r="I244" s="193"/>
      <c r="J244" s="193"/>
      <c r="K244" s="193"/>
    </row>
    <row r="245" spans="9:11" x14ac:dyDescent="0.2">
      <c r="I245" s="193"/>
      <c r="J245" s="193"/>
      <c r="K245" s="193"/>
    </row>
    <row r="246" spans="9:11" x14ac:dyDescent="0.2">
      <c r="I246" s="193"/>
      <c r="J246" s="193"/>
      <c r="K246" s="193"/>
    </row>
    <row r="247" spans="9:11" x14ac:dyDescent="0.2">
      <c r="I247" s="193"/>
      <c r="J247" s="193"/>
      <c r="K247" s="193"/>
    </row>
    <row r="248" spans="9:11" x14ac:dyDescent="0.2">
      <c r="I248" s="193"/>
      <c r="J248" s="193"/>
      <c r="K248" s="193"/>
    </row>
    <row r="249" spans="9:11" x14ac:dyDescent="0.2">
      <c r="I249" s="193"/>
      <c r="J249" s="193"/>
      <c r="K249" s="193"/>
    </row>
    <row r="250" spans="9:11" x14ac:dyDescent="0.2">
      <c r="I250" s="193"/>
      <c r="J250" s="193"/>
      <c r="K250" s="193"/>
    </row>
    <row r="251" spans="9:11" x14ac:dyDescent="0.2">
      <c r="I251" s="193"/>
      <c r="J251" s="193"/>
      <c r="K251" s="193"/>
    </row>
    <row r="252" spans="9:11" x14ac:dyDescent="0.2">
      <c r="I252" s="193"/>
      <c r="J252" s="193"/>
      <c r="K252" s="193"/>
    </row>
    <row r="253" spans="9:11" x14ac:dyDescent="0.2">
      <c r="I253" s="193"/>
      <c r="J253" s="193"/>
      <c r="K253" s="193"/>
    </row>
    <row r="254" spans="9:11" x14ac:dyDescent="0.2">
      <c r="I254" s="193"/>
      <c r="J254" s="193"/>
      <c r="K254" s="193"/>
    </row>
    <row r="255" spans="9:11" x14ac:dyDescent="0.2">
      <c r="I255" s="193"/>
      <c r="J255" s="193"/>
      <c r="K255" s="193"/>
    </row>
    <row r="256" spans="9:11" x14ac:dyDescent="0.2">
      <c r="I256" s="193"/>
      <c r="J256" s="193"/>
      <c r="K256" s="193"/>
    </row>
    <row r="257" spans="9:11" x14ac:dyDescent="0.2">
      <c r="I257" s="193"/>
      <c r="J257" s="193"/>
      <c r="K257" s="193"/>
    </row>
    <row r="258" spans="9:11" x14ac:dyDescent="0.2">
      <c r="I258" s="193"/>
      <c r="J258" s="193"/>
      <c r="K258" s="193"/>
    </row>
    <row r="259" spans="9:11" x14ac:dyDescent="0.2">
      <c r="I259" s="193"/>
      <c r="J259" s="193"/>
      <c r="K259" s="193"/>
    </row>
    <row r="260" spans="9:11" x14ac:dyDescent="0.2">
      <c r="I260" s="193"/>
      <c r="J260" s="193"/>
      <c r="K260" s="193"/>
    </row>
    <row r="261" spans="9:11" x14ac:dyDescent="0.2">
      <c r="I261" s="193"/>
      <c r="J261" s="193"/>
      <c r="K261" s="193"/>
    </row>
    <row r="262" spans="9:11" x14ac:dyDescent="0.2">
      <c r="I262" s="193"/>
      <c r="J262" s="193"/>
      <c r="K262" s="193"/>
    </row>
    <row r="263" spans="9:11" x14ac:dyDescent="0.2">
      <c r="I263" s="193"/>
      <c r="J263" s="193"/>
      <c r="K263" s="193"/>
    </row>
    <row r="264" spans="9:11" x14ac:dyDescent="0.2">
      <c r="I264" s="193"/>
      <c r="J264" s="193"/>
      <c r="K264" s="193"/>
    </row>
    <row r="265" spans="9:11" x14ac:dyDescent="0.2">
      <c r="I265" s="193"/>
      <c r="J265" s="193"/>
      <c r="K265" s="193"/>
    </row>
    <row r="266" spans="9:11" x14ac:dyDescent="0.2">
      <c r="I266" s="193"/>
      <c r="J266" s="193"/>
      <c r="K266" s="193"/>
    </row>
    <row r="267" spans="9:11" x14ac:dyDescent="0.2">
      <c r="I267" s="193"/>
      <c r="J267" s="193"/>
      <c r="K267" s="193"/>
    </row>
    <row r="268" spans="9:11" x14ac:dyDescent="0.2">
      <c r="I268" s="193"/>
      <c r="J268" s="193"/>
      <c r="K268" s="193"/>
    </row>
    <row r="269" spans="9:11" x14ac:dyDescent="0.2">
      <c r="I269" s="193"/>
      <c r="J269" s="193"/>
      <c r="K269" s="193"/>
    </row>
    <row r="270" spans="9:11" x14ac:dyDescent="0.2">
      <c r="I270" s="193"/>
      <c r="J270" s="193"/>
      <c r="K270" s="193"/>
    </row>
    <row r="271" spans="9:11" x14ac:dyDescent="0.2">
      <c r="I271" s="193"/>
      <c r="J271" s="193"/>
      <c r="K271" s="193"/>
    </row>
    <row r="272" spans="9:11" x14ac:dyDescent="0.2">
      <c r="I272" s="193"/>
      <c r="J272" s="193"/>
      <c r="K272" s="193"/>
    </row>
    <row r="273" spans="9:11" x14ac:dyDescent="0.2">
      <c r="I273" s="193"/>
      <c r="J273" s="193"/>
      <c r="K273" s="193"/>
    </row>
    <row r="274" spans="9:11" x14ac:dyDescent="0.2">
      <c r="I274" s="193"/>
      <c r="J274" s="193"/>
      <c r="K274" s="193"/>
    </row>
    <row r="275" spans="9:11" x14ac:dyDescent="0.2">
      <c r="I275" s="193"/>
      <c r="J275" s="193"/>
      <c r="K275" s="193"/>
    </row>
    <row r="276" spans="9:11" x14ac:dyDescent="0.2">
      <c r="I276" s="193"/>
      <c r="J276" s="193"/>
      <c r="K276" s="193"/>
    </row>
    <row r="277" spans="9:11" x14ac:dyDescent="0.2">
      <c r="I277" s="193"/>
      <c r="J277" s="193"/>
      <c r="K277" s="193"/>
    </row>
    <row r="278" spans="9:11" x14ac:dyDescent="0.2">
      <c r="I278" s="193"/>
      <c r="J278" s="193"/>
      <c r="K278" s="193"/>
    </row>
    <row r="279" spans="9:11" x14ac:dyDescent="0.2">
      <c r="I279" s="193"/>
      <c r="J279" s="193"/>
      <c r="K279" s="193"/>
    </row>
    <row r="280" spans="9:11" x14ac:dyDescent="0.2">
      <c r="I280" s="193"/>
      <c r="J280" s="193"/>
      <c r="K280" s="193"/>
    </row>
    <row r="281" spans="9:11" x14ac:dyDescent="0.2">
      <c r="I281" s="193"/>
      <c r="J281" s="193"/>
      <c r="K281" s="193"/>
    </row>
    <row r="282" spans="9:11" x14ac:dyDescent="0.2">
      <c r="I282" s="193"/>
      <c r="J282" s="193"/>
      <c r="K282" s="193"/>
    </row>
    <row r="283" spans="9:11" x14ac:dyDescent="0.2">
      <c r="I283" s="193"/>
      <c r="J283" s="193"/>
      <c r="K283" s="193"/>
    </row>
    <row r="284" spans="9:11" x14ac:dyDescent="0.2">
      <c r="I284" s="193"/>
      <c r="J284" s="193"/>
      <c r="K284" s="193"/>
    </row>
    <row r="285" spans="9:11" x14ac:dyDescent="0.2">
      <c r="I285" s="193"/>
      <c r="J285" s="193"/>
      <c r="K285" s="193"/>
    </row>
    <row r="286" spans="9:11" x14ac:dyDescent="0.2">
      <c r="I286" s="193"/>
      <c r="J286" s="193"/>
      <c r="K286" s="193"/>
    </row>
    <row r="287" spans="9:11" x14ac:dyDescent="0.2">
      <c r="I287" s="193"/>
      <c r="J287" s="193"/>
      <c r="K287" s="193"/>
    </row>
    <row r="288" spans="9:11" x14ac:dyDescent="0.2">
      <c r="I288" s="193"/>
      <c r="J288" s="193"/>
      <c r="K288" s="193"/>
    </row>
    <row r="289" spans="9:11" x14ac:dyDescent="0.2">
      <c r="I289" s="193"/>
      <c r="J289" s="193"/>
      <c r="K289" s="193"/>
    </row>
    <row r="290" spans="9:11" x14ac:dyDescent="0.2">
      <c r="I290" s="193"/>
      <c r="J290" s="193"/>
      <c r="K290" s="193"/>
    </row>
    <row r="291" spans="9:11" x14ac:dyDescent="0.2">
      <c r="I291" s="193"/>
      <c r="J291" s="193"/>
      <c r="K291" s="193"/>
    </row>
    <row r="292" spans="9:11" x14ac:dyDescent="0.2">
      <c r="I292" s="193"/>
      <c r="J292" s="193"/>
      <c r="K292" s="193"/>
    </row>
    <row r="293" spans="9:11" x14ac:dyDescent="0.2">
      <c r="I293" s="193"/>
      <c r="J293" s="193"/>
      <c r="K293" s="193"/>
    </row>
    <row r="294" spans="9:11" x14ac:dyDescent="0.2">
      <c r="I294" s="193"/>
      <c r="J294" s="193"/>
      <c r="K294" s="193"/>
    </row>
    <row r="295" spans="9:11" x14ac:dyDescent="0.2">
      <c r="I295" s="193"/>
      <c r="J295" s="193"/>
      <c r="K295" s="193"/>
    </row>
    <row r="296" spans="9:11" x14ac:dyDescent="0.2">
      <c r="I296" s="193"/>
      <c r="J296" s="193"/>
      <c r="K296" s="193"/>
    </row>
    <row r="297" spans="9:11" x14ac:dyDescent="0.2">
      <c r="I297" s="193"/>
      <c r="J297" s="193"/>
      <c r="K297" s="193"/>
    </row>
    <row r="298" spans="9:11" x14ac:dyDescent="0.2">
      <c r="I298" s="193"/>
      <c r="J298" s="193"/>
      <c r="K298" s="193"/>
    </row>
    <row r="299" spans="9:11" x14ac:dyDescent="0.2">
      <c r="I299" s="193"/>
      <c r="J299" s="193"/>
      <c r="K299" s="193"/>
    </row>
    <row r="300" spans="9:11" x14ac:dyDescent="0.2">
      <c r="I300" s="193"/>
      <c r="J300" s="193"/>
      <c r="K300" s="193"/>
    </row>
    <row r="301" spans="9:11" x14ac:dyDescent="0.2">
      <c r="I301" s="193"/>
      <c r="J301" s="193"/>
      <c r="K301" s="193"/>
    </row>
    <row r="302" spans="9:11" x14ac:dyDescent="0.2">
      <c r="I302" s="193"/>
      <c r="J302" s="193"/>
      <c r="K302" s="193"/>
    </row>
    <row r="303" spans="9:11" x14ac:dyDescent="0.2">
      <c r="I303" s="193"/>
      <c r="J303" s="193"/>
      <c r="K303" s="193"/>
    </row>
    <row r="304" spans="9:11" x14ac:dyDescent="0.2">
      <c r="I304" s="193"/>
      <c r="J304" s="193"/>
      <c r="K304" s="193"/>
    </row>
    <row r="305" spans="9:11" x14ac:dyDescent="0.2">
      <c r="I305" s="193"/>
      <c r="J305" s="193"/>
      <c r="K305" s="193"/>
    </row>
    <row r="306" spans="9:11" x14ac:dyDescent="0.2">
      <c r="I306" s="193"/>
      <c r="J306" s="193"/>
      <c r="K306" s="193"/>
    </row>
    <row r="307" spans="9:11" x14ac:dyDescent="0.2">
      <c r="I307" s="193"/>
      <c r="J307" s="193"/>
      <c r="K307" s="193"/>
    </row>
    <row r="308" spans="9:11" x14ac:dyDescent="0.2">
      <c r="I308" s="193"/>
      <c r="J308" s="193"/>
      <c r="K308" s="193"/>
    </row>
    <row r="309" spans="9:11" x14ac:dyDescent="0.2">
      <c r="I309" s="193"/>
      <c r="J309" s="193"/>
      <c r="K309" s="193"/>
    </row>
    <row r="310" spans="9:11" x14ac:dyDescent="0.2">
      <c r="I310" s="193"/>
      <c r="J310" s="193"/>
      <c r="K310" s="193"/>
    </row>
    <row r="311" spans="9:11" x14ac:dyDescent="0.2">
      <c r="I311" s="193"/>
      <c r="J311" s="193"/>
      <c r="K311" s="193"/>
    </row>
    <row r="312" spans="9:11" x14ac:dyDescent="0.2">
      <c r="I312" s="193"/>
      <c r="J312" s="193"/>
      <c r="K312" s="193"/>
    </row>
    <row r="313" spans="9:11" x14ac:dyDescent="0.2">
      <c r="I313" s="193"/>
      <c r="J313" s="193"/>
      <c r="K313" s="193"/>
    </row>
    <row r="314" spans="9:11" x14ac:dyDescent="0.2">
      <c r="I314" s="193"/>
      <c r="J314" s="193"/>
      <c r="K314" s="193"/>
    </row>
    <row r="315" spans="9:11" x14ac:dyDescent="0.2">
      <c r="I315" s="193"/>
      <c r="J315" s="193"/>
      <c r="K315" s="193"/>
    </row>
    <row r="316" spans="9:11" x14ac:dyDescent="0.2">
      <c r="I316" s="193"/>
      <c r="J316" s="193"/>
      <c r="K316" s="193"/>
    </row>
    <row r="317" spans="9:11" x14ac:dyDescent="0.2">
      <c r="I317" s="193"/>
      <c r="J317" s="193"/>
      <c r="K317" s="193"/>
    </row>
    <row r="318" spans="9:11" x14ac:dyDescent="0.2">
      <c r="I318" s="193"/>
      <c r="J318" s="193"/>
      <c r="K318" s="193"/>
    </row>
    <row r="319" spans="9:11" x14ac:dyDescent="0.2">
      <c r="I319" s="193"/>
      <c r="J319" s="193"/>
      <c r="K319" s="193"/>
    </row>
    <row r="320" spans="9:11" x14ac:dyDescent="0.2">
      <c r="I320" s="193"/>
      <c r="J320" s="193"/>
      <c r="K320" s="193"/>
    </row>
    <row r="321" spans="9:11" x14ac:dyDescent="0.2">
      <c r="I321" s="193"/>
      <c r="J321" s="193"/>
      <c r="K321" s="193"/>
    </row>
    <row r="322" spans="9:11" x14ac:dyDescent="0.2">
      <c r="I322" s="193"/>
      <c r="J322" s="193"/>
      <c r="K322" s="193"/>
    </row>
    <row r="323" spans="9:11" x14ac:dyDescent="0.2">
      <c r="I323" s="193"/>
      <c r="J323" s="193"/>
      <c r="K323" s="193"/>
    </row>
    <row r="324" spans="9:11" x14ac:dyDescent="0.2">
      <c r="I324" s="193"/>
      <c r="J324" s="193"/>
      <c r="K324" s="193"/>
    </row>
    <row r="325" spans="9:11" x14ac:dyDescent="0.2">
      <c r="I325" s="193"/>
      <c r="J325" s="193"/>
      <c r="K325" s="193"/>
    </row>
    <row r="326" spans="9:11" x14ac:dyDescent="0.2">
      <c r="I326" s="193"/>
      <c r="J326" s="193"/>
      <c r="K326" s="193"/>
    </row>
    <row r="327" spans="9:11" x14ac:dyDescent="0.2">
      <c r="I327" s="193"/>
      <c r="J327" s="193"/>
      <c r="K327" s="193"/>
    </row>
    <row r="328" spans="9:11" x14ac:dyDescent="0.2">
      <c r="I328" s="193"/>
      <c r="J328" s="193"/>
      <c r="K328" s="193"/>
    </row>
    <row r="329" spans="9:11" x14ac:dyDescent="0.2">
      <c r="I329" s="193"/>
      <c r="J329" s="193"/>
      <c r="K329" s="193"/>
    </row>
    <row r="330" spans="9:11" x14ac:dyDescent="0.2">
      <c r="I330" s="193"/>
      <c r="J330" s="193"/>
      <c r="K330" s="193"/>
    </row>
    <row r="331" spans="9:11" x14ac:dyDescent="0.2">
      <c r="I331" s="193"/>
      <c r="J331" s="193"/>
      <c r="K331" s="193"/>
    </row>
    <row r="332" spans="9:11" x14ac:dyDescent="0.2">
      <c r="I332" s="193"/>
      <c r="J332" s="193"/>
      <c r="K332" s="193"/>
    </row>
    <row r="333" spans="9:11" x14ac:dyDescent="0.2">
      <c r="I333" s="193"/>
      <c r="J333" s="193"/>
      <c r="K333" s="193"/>
    </row>
    <row r="334" spans="9:11" x14ac:dyDescent="0.2">
      <c r="I334" s="193"/>
      <c r="J334" s="193"/>
      <c r="K334" s="193"/>
    </row>
    <row r="335" spans="9:11" x14ac:dyDescent="0.2">
      <c r="I335" s="193"/>
      <c r="J335" s="193"/>
      <c r="K335" s="193"/>
    </row>
    <row r="336" spans="9:11" x14ac:dyDescent="0.2">
      <c r="I336" s="193"/>
      <c r="J336" s="193"/>
      <c r="K336" s="193"/>
    </row>
    <row r="337" spans="9:11" x14ac:dyDescent="0.2">
      <c r="I337" s="193"/>
      <c r="J337" s="193"/>
      <c r="K337" s="193"/>
    </row>
    <row r="338" spans="9:11" x14ac:dyDescent="0.2">
      <c r="I338" s="193"/>
      <c r="J338" s="193"/>
      <c r="K338" s="193"/>
    </row>
    <row r="339" spans="9:11" x14ac:dyDescent="0.2">
      <c r="I339" s="193"/>
      <c r="J339" s="193"/>
      <c r="K339" s="193"/>
    </row>
    <row r="340" spans="9:11" x14ac:dyDescent="0.2">
      <c r="I340" s="193"/>
      <c r="J340" s="193"/>
      <c r="K340" s="193"/>
    </row>
    <row r="341" spans="9:11" x14ac:dyDescent="0.2">
      <c r="I341" s="193"/>
      <c r="J341" s="193"/>
      <c r="K341" s="193"/>
    </row>
    <row r="342" spans="9:11" x14ac:dyDescent="0.2">
      <c r="I342" s="193"/>
      <c r="J342" s="193"/>
      <c r="K342" s="193"/>
    </row>
    <row r="343" spans="9:11" x14ac:dyDescent="0.2">
      <c r="I343" s="193"/>
      <c r="J343" s="193"/>
      <c r="K343" s="193"/>
    </row>
    <row r="344" spans="9:11" x14ac:dyDescent="0.2">
      <c r="I344" s="193"/>
      <c r="J344" s="193"/>
      <c r="K344" s="193"/>
    </row>
    <row r="345" spans="9:11" x14ac:dyDescent="0.2">
      <c r="I345" s="193"/>
      <c r="J345" s="193"/>
      <c r="K345" s="193"/>
    </row>
    <row r="346" spans="9:11" x14ac:dyDescent="0.2">
      <c r="I346" s="193"/>
      <c r="J346" s="193"/>
      <c r="K346" s="193"/>
    </row>
    <row r="347" spans="9:11" x14ac:dyDescent="0.2">
      <c r="I347" s="193"/>
      <c r="J347" s="193"/>
      <c r="K347" s="193"/>
    </row>
    <row r="348" spans="9:11" x14ac:dyDescent="0.2">
      <c r="I348" s="193"/>
      <c r="J348" s="193"/>
      <c r="K348" s="193"/>
    </row>
    <row r="349" spans="9:11" x14ac:dyDescent="0.2">
      <c r="I349" s="193"/>
      <c r="J349" s="193"/>
      <c r="K349" s="193"/>
    </row>
    <row r="350" spans="9:11" x14ac:dyDescent="0.2">
      <c r="I350" s="193"/>
      <c r="J350" s="193"/>
      <c r="K350" s="193"/>
    </row>
    <row r="351" spans="9:11" x14ac:dyDescent="0.2">
      <c r="I351" s="193"/>
      <c r="J351" s="193"/>
      <c r="K351" s="193"/>
    </row>
    <row r="352" spans="9:11" x14ac:dyDescent="0.2">
      <c r="I352" s="193"/>
      <c r="J352" s="193"/>
      <c r="K352" s="193"/>
    </row>
    <row r="353" spans="9:11" x14ac:dyDescent="0.2">
      <c r="I353" s="193"/>
      <c r="J353" s="193"/>
      <c r="K353" s="193"/>
    </row>
    <row r="354" spans="9:11" x14ac:dyDescent="0.2">
      <c r="I354" s="193"/>
      <c r="J354" s="193"/>
      <c r="K354" s="193"/>
    </row>
    <row r="355" spans="9:11" x14ac:dyDescent="0.2">
      <c r="I355" s="193"/>
      <c r="J355" s="193"/>
      <c r="K355" s="193"/>
    </row>
    <row r="356" spans="9:11" x14ac:dyDescent="0.2">
      <c r="I356" s="193"/>
      <c r="J356" s="193"/>
      <c r="K356" s="193"/>
    </row>
    <row r="357" spans="9:11" x14ac:dyDescent="0.2">
      <c r="I357" s="193"/>
      <c r="J357" s="193"/>
      <c r="K357" s="193"/>
    </row>
    <row r="358" spans="9:11" x14ac:dyDescent="0.2">
      <c r="I358" s="193"/>
      <c r="J358" s="193"/>
      <c r="K358" s="193"/>
    </row>
    <row r="359" spans="9:11" x14ac:dyDescent="0.2">
      <c r="I359" s="193"/>
      <c r="J359" s="193"/>
      <c r="K359" s="193"/>
    </row>
    <row r="360" spans="9:11" x14ac:dyDescent="0.2">
      <c r="I360" s="193"/>
      <c r="J360" s="193"/>
      <c r="K360" s="193"/>
    </row>
    <row r="361" spans="9:11" x14ac:dyDescent="0.2">
      <c r="I361" s="193"/>
      <c r="J361" s="193"/>
      <c r="K361" s="193"/>
    </row>
    <row r="362" spans="9:11" x14ac:dyDescent="0.2">
      <c r="I362" s="193"/>
      <c r="J362" s="193"/>
      <c r="K362" s="193"/>
    </row>
    <row r="363" spans="9:11" x14ac:dyDescent="0.2">
      <c r="I363" s="193"/>
      <c r="J363" s="193"/>
      <c r="K363" s="193"/>
    </row>
    <row r="364" spans="9:11" x14ac:dyDescent="0.2">
      <c r="I364" s="193"/>
      <c r="J364" s="193"/>
      <c r="K364" s="193"/>
    </row>
    <row r="365" spans="9:11" x14ac:dyDescent="0.2">
      <c r="I365" s="193"/>
      <c r="J365" s="193"/>
      <c r="K365" s="193"/>
    </row>
    <row r="366" spans="9:11" x14ac:dyDescent="0.2">
      <c r="I366" s="193"/>
      <c r="J366" s="193"/>
      <c r="K366" s="193"/>
    </row>
    <row r="367" spans="9:11" x14ac:dyDescent="0.2">
      <c r="I367" s="193"/>
      <c r="J367" s="193"/>
      <c r="K367" s="193"/>
    </row>
    <row r="368" spans="9:11" x14ac:dyDescent="0.2">
      <c r="I368" s="193"/>
      <c r="J368" s="193"/>
      <c r="K368" s="193"/>
    </row>
    <row r="369" spans="9:11" x14ac:dyDescent="0.2">
      <c r="I369" s="193"/>
      <c r="J369" s="193"/>
      <c r="K369" s="193"/>
    </row>
    <row r="370" spans="9:11" x14ac:dyDescent="0.2">
      <c r="I370" s="193"/>
      <c r="J370" s="193"/>
      <c r="K370" s="193"/>
    </row>
    <row r="371" spans="9:11" x14ac:dyDescent="0.2">
      <c r="I371" s="193"/>
      <c r="J371" s="193"/>
      <c r="K371" s="193"/>
    </row>
    <row r="372" spans="9:11" x14ac:dyDescent="0.2">
      <c r="I372" s="193"/>
      <c r="J372" s="193"/>
      <c r="K372" s="193"/>
    </row>
    <row r="373" spans="9:11" x14ac:dyDescent="0.2">
      <c r="I373" s="193"/>
      <c r="J373" s="193"/>
      <c r="K373" s="193"/>
    </row>
    <row r="374" spans="9:11" x14ac:dyDescent="0.2">
      <c r="I374" s="193"/>
      <c r="J374" s="193"/>
      <c r="K374" s="193"/>
    </row>
    <row r="375" spans="9:11" x14ac:dyDescent="0.2">
      <c r="I375" s="193"/>
      <c r="J375" s="193"/>
      <c r="K375" s="193"/>
    </row>
    <row r="376" spans="9:11" x14ac:dyDescent="0.2">
      <c r="I376" s="193"/>
      <c r="J376" s="193"/>
      <c r="K376" s="193"/>
    </row>
    <row r="377" spans="9:11" x14ac:dyDescent="0.2">
      <c r="I377" s="193"/>
      <c r="J377" s="193"/>
      <c r="K377" s="193"/>
    </row>
    <row r="378" spans="9:11" x14ac:dyDescent="0.2">
      <c r="I378" s="193"/>
      <c r="J378" s="193"/>
      <c r="K378" s="193"/>
    </row>
    <row r="379" spans="9:11" x14ac:dyDescent="0.2">
      <c r="I379" s="193"/>
      <c r="J379" s="193"/>
      <c r="K379" s="193"/>
    </row>
    <row r="380" spans="9:11" x14ac:dyDescent="0.2">
      <c r="I380" s="193"/>
      <c r="J380" s="193"/>
      <c r="K380" s="193"/>
    </row>
    <row r="381" spans="9:11" x14ac:dyDescent="0.2">
      <c r="I381" s="193"/>
      <c r="J381" s="193"/>
      <c r="K381" s="193"/>
    </row>
    <row r="382" spans="9:11" x14ac:dyDescent="0.2">
      <c r="I382" s="193"/>
      <c r="J382" s="193"/>
      <c r="K382" s="193"/>
    </row>
    <row r="383" spans="9:11" x14ac:dyDescent="0.2">
      <c r="I383" s="193"/>
      <c r="J383" s="193"/>
      <c r="K383" s="193"/>
    </row>
    <row r="384" spans="9:11" x14ac:dyDescent="0.2">
      <c r="I384" s="193"/>
      <c r="J384" s="193"/>
      <c r="K384" s="193"/>
    </row>
    <row r="385" spans="9:11" x14ac:dyDescent="0.2">
      <c r="I385" s="193"/>
      <c r="J385" s="193"/>
      <c r="K385" s="193"/>
    </row>
    <row r="386" spans="9:11" x14ac:dyDescent="0.2">
      <c r="I386" s="193"/>
      <c r="J386" s="193"/>
      <c r="K386" s="193"/>
    </row>
    <row r="387" spans="9:11" x14ac:dyDescent="0.2">
      <c r="I387" s="193"/>
      <c r="J387" s="193"/>
      <c r="K387" s="193"/>
    </row>
    <row r="388" spans="9:11" x14ac:dyDescent="0.2">
      <c r="I388" s="193"/>
      <c r="J388" s="193"/>
      <c r="K388" s="193"/>
    </row>
    <row r="389" spans="9:11" x14ac:dyDescent="0.2">
      <c r="I389" s="193"/>
      <c r="J389" s="193"/>
      <c r="K389" s="193"/>
    </row>
    <row r="390" spans="9:11" x14ac:dyDescent="0.2">
      <c r="I390" s="193"/>
      <c r="J390" s="193"/>
      <c r="K390" s="193"/>
    </row>
    <row r="391" spans="9:11" x14ac:dyDescent="0.2">
      <c r="I391" s="193"/>
      <c r="J391" s="193"/>
      <c r="K391" s="193"/>
    </row>
    <row r="392" spans="9:11" x14ac:dyDescent="0.2">
      <c r="I392" s="193"/>
      <c r="J392" s="193"/>
      <c r="K392" s="193"/>
    </row>
    <row r="393" spans="9:11" x14ac:dyDescent="0.2">
      <c r="I393" s="193"/>
      <c r="J393" s="193"/>
      <c r="K393" s="193"/>
    </row>
    <row r="394" spans="9:11" x14ac:dyDescent="0.2">
      <c r="I394" s="193"/>
      <c r="J394" s="193"/>
      <c r="K394" s="193"/>
    </row>
    <row r="395" spans="9:11" x14ac:dyDescent="0.2">
      <c r="I395" s="193"/>
      <c r="J395" s="193"/>
      <c r="K395" s="193"/>
    </row>
    <row r="396" spans="9:11" x14ac:dyDescent="0.2">
      <c r="I396" s="193"/>
      <c r="J396" s="193"/>
      <c r="K396" s="193"/>
    </row>
    <row r="397" spans="9:11" x14ac:dyDescent="0.2">
      <c r="I397" s="193"/>
      <c r="J397" s="193"/>
      <c r="K397" s="193"/>
    </row>
    <row r="398" spans="9:11" x14ac:dyDescent="0.2">
      <c r="I398" s="193"/>
      <c r="J398" s="193"/>
      <c r="K398" s="193"/>
    </row>
    <row r="399" spans="9:11" x14ac:dyDescent="0.2">
      <c r="I399" s="193"/>
      <c r="J399" s="193"/>
      <c r="K399" s="193"/>
    </row>
    <row r="400" spans="9:11" x14ac:dyDescent="0.2">
      <c r="I400" s="193"/>
      <c r="J400" s="193"/>
      <c r="K400" s="193"/>
    </row>
    <row r="401" spans="9:11" x14ac:dyDescent="0.2">
      <c r="I401" s="193"/>
      <c r="J401" s="193"/>
      <c r="K401" s="193"/>
    </row>
    <row r="402" spans="9:11" x14ac:dyDescent="0.2">
      <c r="I402" s="193"/>
      <c r="J402" s="193"/>
      <c r="K402" s="193"/>
    </row>
    <row r="403" spans="9:11" x14ac:dyDescent="0.2">
      <c r="I403" s="193"/>
      <c r="J403" s="193"/>
      <c r="K403" s="193"/>
    </row>
    <row r="404" spans="9:11" x14ac:dyDescent="0.2">
      <c r="I404" s="193"/>
      <c r="J404" s="193"/>
      <c r="K404" s="193"/>
    </row>
    <row r="405" spans="9:11" x14ac:dyDescent="0.2">
      <c r="I405" s="193"/>
      <c r="J405" s="193"/>
      <c r="K405" s="193"/>
    </row>
    <row r="406" spans="9:11" x14ac:dyDescent="0.2">
      <c r="I406" s="193"/>
      <c r="J406" s="193"/>
      <c r="K406" s="193"/>
    </row>
    <row r="407" spans="9:11" x14ac:dyDescent="0.2">
      <c r="I407" s="193"/>
      <c r="J407" s="193"/>
      <c r="K407" s="193"/>
    </row>
    <row r="408" spans="9:11" x14ac:dyDescent="0.2">
      <c r="I408" s="193"/>
      <c r="J408" s="193"/>
      <c r="K408" s="193"/>
    </row>
    <row r="409" spans="9:11" x14ac:dyDescent="0.2">
      <c r="I409" s="193"/>
      <c r="J409" s="193"/>
      <c r="K409" s="193"/>
    </row>
    <row r="410" spans="9:11" x14ac:dyDescent="0.2">
      <c r="I410" s="193"/>
      <c r="J410" s="193"/>
      <c r="K410" s="193"/>
    </row>
    <row r="411" spans="9:11" x14ac:dyDescent="0.2">
      <c r="I411" s="193"/>
      <c r="J411" s="193"/>
      <c r="K411" s="193"/>
    </row>
    <row r="412" spans="9:11" x14ac:dyDescent="0.2">
      <c r="I412" s="193"/>
      <c r="J412" s="193"/>
      <c r="K412" s="193"/>
    </row>
    <row r="413" spans="9:11" x14ac:dyDescent="0.2">
      <c r="I413" s="193"/>
      <c r="J413" s="193"/>
      <c r="K413" s="193"/>
    </row>
    <row r="414" spans="9:11" x14ac:dyDescent="0.2">
      <c r="I414" s="193"/>
      <c r="J414" s="193"/>
      <c r="K414" s="193"/>
    </row>
    <row r="415" spans="9:11" x14ac:dyDescent="0.2">
      <c r="I415" s="193"/>
      <c r="J415" s="193"/>
      <c r="K415" s="193"/>
    </row>
    <row r="416" spans="9:11" x14ac:dyDescent="0.2">
      <c r="I416" s="193"/>
      <c r="J416" s="193"/>
      <c r="K416" s="193"/>
    </row>
    <row r="417" spans="9:11" x14ac:dyDescent="0.2">
      <c r="I417" s="193"/>
      <c r="J417" s="193"/>
      <c r="K417" s="193"/>
    </row>
    <row r="418" spans="9:11" x14ac:dyDescent="0.2">
      <c r="I418" s="193"/>
      <c r="J418" s="193"/>
      <c r="K418" s="193"/>
    </row>
    <row r="419" spans="9:11" x14ac:dyDescent="0.2">
      <c r="I419" s="193"/>
      <c r="J419" s="193"/>
      <c r="K419" s="193"/>
    </row>
    <row r="420" spans="9:11" x14ac:dyDescent="0.2">
      <c r="I420" s="193"/>
      <c r="J420" s="193"/>
      <c r="K420" s="193"/>
    </row>
    <row r="421" spans="9:11" x14ac:dyDescent="0.2">
      <c r="I421" s="193"/>
      <c r="J421" s="193"/>
      <c r="K421" s="193"/>
    </row>
    <row r="422" spans="9:11" x14ac:dyDescent="0.2">
      <c r="I422" s="193"/>
      <c r="J422" s="193"/>
      <c r="K422" s="193"/>
    </row>
    <row r="423" spans="9:11" x14ac:dyDescent="0.2">
      <c r="I423" s="193"/>
      <c r="J423" s="193"/>
      <c r="K423" s="193"/>
    </row>
    <row r="424" spans="9:11" x14ac:dyDescent="0.2">
      <c r="I424" s="193"/>
      <c r="J424" s="193"/>
      <c r="K424" s="193"/>
    </row>
    <row r="425" spans="9:11" x14ac:dyDescent="0.2">
      <c r="I425" s="193"/>
      <c r="J425" s="193"/>
      <c r="K425" s="193"/>
    </row>
    <row r="426" spans="9:11" x14ac:dyDescent="0.2">
      <c r="I426" s="193"/>
      <c r="J426" s="193"/>
      <c r="K426" s="193"/>
    </row>
    <row r="427" spans="9:11" x14ac:dyDescent="0.2">
      <c r="I427" s="193"/>
      <c r="J427" s="193"/>
      <c r="K427" s="193"/>
    </row>
    <row r="428" spans="9:11" x14ac:dyDescent="0.2">
      <c r="I428" s="193"/>
      <c r="J428" s="193"/>
      <c r="K428" s="193"/>
    </row>
    <row r="429" spans="9:11" x14ac:dyDescent="0.2">
      <c r="I429" s="193"/>
      <c r="J429" s="193"/>
      <c r="K429" s="193"/>
    </row>
    <row r="430" spans="9:11" x14ac:dyDescent="0.2">
      <c r="I430" s="193"/>
      <c r="J430" s="193"/>
      <c r="K430" s="193"/>
    </row>
    <row r="431" spans="9:11" x14ac:dyDescent="0.2">
      <c r="I431" s="193"/>
      <c r="J431" s="193"/>
      <c r="K431" s="193"/>
    </row>
    <row r="432" spans="9:11" x14ac:dyDescent="0.2">
      <c r="I432" s="193"/>
      <c r="J432" s="193"/>
      <c r="K432" s="193"/>
    </row>
    <row r="433" spans="9:11" x14ac:dyDescent="0.2">
      <c r="I433" s="193"/>
      <c r="J433" s="193"/>
      <c r="K433" s="193"/>
    </row>
    <row r="434" spans="9:11" x14ac:dyDescent="0.2">
      <c r="I434" s="193"/>
      <c r="J434" s="193"/>
      <c r="K434" s="193"/>
    </row>
    <row r="435" spans="9:11" x14ac:dyDescent="0.2">
      <c r="I435" s="193"/>
      <c r="J435" s="193"/>
      <c r="K435" s="193"/>
    </row>
    <row r="436" spans="9:11" x14ac:dyDescent="0.2">
      <c r="I436" s="193"/>
      <c r="J436" s="193"/>
      <c r="K436" s="193"/>
    </row>
    <row r="437" spans="9:11" x14ac:dyDescent="0.2">
      <c r="I437" s="193"/>
      <c r="J437" s="193"/>
      <c r="K437" s="193"/>
    </row>
    <row r="438" spans="9:11" x14ac:dyDescent="0.2">
      <c r="I438" s="193"/>
      <c r="J438" s="193"/>
      <c r="K438" s="193"/>
    </row>
    <row r="439" spans="9:11" x14ac:dyDescent="0.2">
      <c r="I439" s="193"/>
      <c r="J439" s="193"/>
      <c r="K439" s="193"/>
    </row>
    <row r="440" spans="9:11" x14ac:dyDescent="0.2">
      <c r="I440" s="193"/>
      <c r="J440" s="193"/>
      <c r="K440" s="193"/>
    </row>
    <row r="441" spans="9:11" x14ac:dyDescent="0.2">
      <c r="I441" s="193"/>
      <c r="J441" s="193"/>
      <c r="K441" s="193"/>
    </row>
    <row r="442" spans="9:11" x14ac:dyDescent="0.2">
      <c r="I442" s="193"/>
      <c r="J442" s="193"/>
      <c r="K442" s="193"/>
    </row>
    <row r="443" spans="9:11" x14ac:dyDescent="0.2">
      <c r="I443" s="193"/>
      <c r="J443" s="193"/>
      <c r="K443" s="193"/>
    </row>
    <row r="444" spans="9:11" x14ac:dyDescent="0.2">
      <c r="I444" s="193"/>
      <c r="J444" s="193"/>
      <c r="K444" s="193"/>
    </row>
    <row r="445" spans="9:11" x14ac:dyDescent="0.2">
      <c r="I445" s="193"/>
      <c r="J445" s="193"/>
      <c r="K445" s="193"/>
    </row>
    <row r="446" spans="9:11" x14ac:dyDescent="0.2">
      <c r="I446" s="193"/>
      <c r="J446" s="193"/>
      <c r="K446" s="193"/>
    </row>
    <row r="447" spans="9:11" x14ac:dyDescent="0.2">
      <c r="I447" s="193"/>
      <c r="J447" s="193"/>
      <c r="K447" s="193"/>
    </row>
    <row r="448" spans="9:11" x14ac:dyDescent="0.2">
      <c r="I448" s="193"/>
      <c r="J448" s="193"/>
      <c r="K448" s="193"/>
    </row>
    <row r="449" spans="9:11" x14ac:dyDescent="0.2">
      <c r="I449" s="193"/>
      <c r="J449" s="193"/>
      <c r="K449" s="193"/>
    </row>
    <row r="450" spans="9:11" x14ac:dyDescent="0.2">
      <c r="I450" s="193"/>
      <c r="J450" s="193"/>
      <c r="K450" s="193"/>
    </row>
    <row r="451" spans="9:11" x14ac:dyDescent="0.2">
      <c r="I451" s="193"/>
      <c r="J451" s="193"/>
      <c r="K451" s="193"/>
    </row>
    <row r="452" spans="9:11" x14ac:dyDescent="0.2">
      <c r="I452" s="193"/>
      <c r="J452" s="193"/>
      <c r="K452" s="193"/>
    </row>
    <row r="453" spans="9:11" x14ac:dyDescent="0.2">
      <c r="I453" s="193"/>
      <c r="J453" s="193"/>
      <c r="K453" s="193"/>
    </row>
    <row r="454" spans="9:11" x14ac:dyDescent="0.2">
      <c r="I454" s="193"/>
      <c r="J454" s="193"/>
      <c r="K454" s="193"/>
    </row>
    <row r="455" spans="9:11" x14ac:dyDescent="0.2">
      <c r="I455" s="193"/>
      <c r="J455" s="193"/>
      <c r="K455" s="193"/>
    </row>
    <row r="456" spans="9:11" x14ac:dyDescent="0.2">
      <c r="I456" s="193"/>
      <c r="J456" s="193"/>
      <c r="K456" s="193"/>
    </row>
    <row r="457" spans="9:11" x14ac:dyDescent="0.2">
      <c r="I457" s="193"/>
      <c r="J457" s="193"/>
      <c r="K457" s="193"/>
    </row>
    <row r="458" spans="9:11" x14ac:dyDescent="0.2">
      <c r="I458" s="193"/>
      <c r="J458" s="193"/>
      <c r="K458" s="193"/>
    </row>
    <row r="459" spans="9:11" x14ac:dyDescent="0.2">
      <c r="I459" s="193"/>
      <c r="J459" s="193"/>
      <c r="K459" s="193"/>
    </row>
    <row r="460" spans="9:11" x14ac:dyDescent="0.2">
      <c r="I460" s="193"/>
      <c r="J460" s="193"/>
      <c r="K460" s="193"/>
    </row>
    <row r="461" spans="9:11" x14ac:dyDescent="0.2">
      <c r="I461" s="193"/>
      <c r="J461" s="193"/>
      <c r="K461" s="193"/>
    </row>
    <row r="462" spans="9:11" x14ac:dyDescent="0.2">
      <c r="I462" s="193"/>
      <c r="J462" s="193"/>
      <c r="K462" s="193"/>
    </row>
    <row r="463" spans="9:11" x14ac:dyDescent="0.2">
      <c r="I463" s="193"/>
      <c r="J463" s="193"/>
      <c r="K463" s="193"/>
    </row>
    <row r="464" spans="9:11" x14ac:dyDescent="0.2">
      <c r="I464" s="193"/>
      <c r="J464" s="193"/>
      <c r="K464" s="193"/>
    </row>
    <row r="465" spans="9:11" x14ac:dyDescent="0.2">
      <c r="I465" s="193"/>
      <c r="J465" s="193"/>
      <c r="K465" s="193"/>
    </row>
    <row r="466" spans="9:11" x14ac:dyDescent="0.2">
      <c r="I466" s="193"/>
      <c r="J466" s="193"/>
      <c r="K466" s="193"/>
    </row>
    <row r="467" spans="9:11" x14ac:dyDescent="0.2">
      <c r="I467" s="193"/>
      <c r="J467" s="193"/>
      <c r="K467" s="193"/>
    </row>
    <row r="468" spans="9:11" x14ac:dyDescent="0.2">
      <c r="I468" s="193"/>
      <c r="J468" s="193"/>
      <c r="K468" s="193"/>
    </row>
    <row r="469" spans="9:11" x14ac:dyDescent="0.2">
      <c r="I469" s="193"/>
      <c r="J469" s="193"/>
      <c r="K469" s="193"/>
    </row>
    <row r="470" spans="9:11" x14ac:dyDescent="0.2">
      <c r="I470" s="193"/>
      <c r="J470" s="193"/>
      <c r="K470" s="193"/>
    </row>
    <row r="471" spans="9:11" x14ac:dyDescent="0.2">
      <c r="I471" s="193"/>
      <c r="J471" s="193"/>
      <c r="K471" s="193"/>
    </row>
    <row r="472" spans="9:11" x14ac:dyDescent="0.2">
      <c r="I472" s="193"/>
      <c r="J472" s="193"/>
      <c r="K472" s="193"/>
    </row>
    <row r="473" spans="9:11" x14ac:dyDescent="0.2">
      <c r="I473" s="193"/>
      <c r="J473" s="193"/>
      <c r="K473" s="193"/>
    </row>
    <row r="474" spans="9:11" x14ac:dyDescent="0.2">
      <c r="I474" s="193"/>
      <c r="J474" s="193"/>
      <c r="K474" s="193"/>
    </row>
    <row r="475" spans="9:11" x14ac:dyDescent="0.2">
      <c r="I475" s="193"/>
      <c r="J475" s="193"/>
      <c r="K475" s="193"/>
    </row>
    <row r="476" spans="9:11" x14ac:dyDescent="0.2">
      <c r="I476" s="193"/>
      <c r="J476" s="193"/>
      <c r="K476" s="193"/>
    </row>
    <row r="477" spans="9:11" x14ac:dyDescent="0.2">
      <c r="I477" s="193"/>
      <c r="J477" s="193"/>
      <c r="K477" s="193"/>
    </row>
    <row r="478" spans="9:11" x14ac:dyDescent="0.2">
      <c r="I478" s="193"/>
      <c r="J478" s="193"/>
      <c r="K478" s="193"/>
    </row>
    <row r="479" spans="9:11" x14ac:dyDescent="0.2">
      <c r="I479" s="193"/>
      <c r="J479" s="193"/>
      <c r="K479" s="193"/>
    </row>
    <row r="480" spans="9:11" x14ac:dyDescent="0.2">
      <c r="I480" s="193"/>
      <c r="J480" s="193"/>
      <c r="K480" s="193"/>
    </row>
    <row r="481" spans="9:11" x14ac:dyDescent="0.2">
      <c r="I481" s="193"/>
      <c r="J481" s="193"/>
      <c r="K481" s="193"/>
    </row>
    <row r="482" spans="9:11" x14ac:dyDescent="0.2">
      <c r="I482" s="193"/>
      <c r="J482" s="193"/>
      <c r="K482" s="193"/>
    </row>
    <row r="483" spans="9:11" x14ac:dyDescent="0.2">
      <c r="I483" s="193"/>
      <c r="J483" s="193"/>
      <c r="K483" s="193"/>
    </row>
    <row r="484" spans="9:11" x14ac:dyDescent="0.2">
      <c r="I484" s="193"/>
      <c r="J484" s="193"/>
      <c r="K484" s="193"/>
    </row>
    <row r="485" spans="9:11" x14ac:dyDescent="0.2">
      <c r="I485" s="193"/>
      <c r="J485" s="193"/>
      <c r="K485" s="193"/>
    </row>
    <row r="486" spans="9:11" x14ac:dyDescent="0.2">
      <c r="I486" s="193"/>
      <c r="J486" s="193"/>
      <c r="K486" s="193"/>
    </row>
    <row r="487" spans="9:11" x14ac:dyDescent="0.2">
      <c r="I487" s="193"/>
      <c r="J487" s="193"/>
      <c r="K487" s="193"/>
    </row>
    <row r="488" spans="9:11" x14ac:dyDescent="0.2">
      <c r="I488" s="193"/>
      <c r="J488" s="193"/>
      <c r="K488" s="193"/>
    </row>
    <row r="489" spans="9:11" x14ac:dyDescent="0.2">
      <c r="I489" s="193"/>
      <c r="J489" s="193"/>
      <c r="K489" s="193"/>
    </row>
    <row r="490" spans="9:11" x14ac:dyDescent="0.2">
      <c r="I490" s="193"/>
      <c r="J490" s="193"/>
      <c r="K490" s="193"/>
    </row>
    <row r="491" spans="9:11" x14ac:dyDescent="0.2">
      <c r="I491" s="193"/>
      <c r="J491" s="193"/>
      <c r="K491" s="193"/>
    </row>
    <row r="492" spans="9:11" x14ac:dyDescent="0.2">
      <c r="I492" s="193"/>
      <c r="J492" s="193"/>
      <c r="K492" s="193"/>
    </row>
    <row r="493" spans="9:11" x14ac:dyDescent="0.2">
      <c r="I493" s="193"/>
      <c r="J493" s="193"/>
      <c r="K493" s="193"/>
    </row>
    <row r="494" spans="9:11" x14ac:dyDescent="0.2">
      <c r="I494" s="193"/>
      <c r="J494" s="193"/>
      <c r="K494" s="193"/>
    </row>
    <row r="495" spans="9:11" x14ac:dyDescent="0.2">
      <c r="I495" s="193"/>
      <c r="J495" s="193"/>
      <c r="K495" s="193"/>
    </row>
    <row r="496" spans="9:11" x14ac:dyDescent="0.2">
      <c r="I496" s="193"/>
      <c r="J496" s="193"/>
      <c r="K496" s="193"/>
    </row>
    <row r="497" spans="9:11" x14ac:dyDescent="0.2">
      <c r="I497" s="193"/>
      <c r="J497" s="193"/>
      <c r="K497" s="193"/>
    </row>
    <row r="498" spans="9:11" x14ac:dyDescent="0.2">
      <c r="I498" s="193"/>
      <c r="J498" s="193"/>
      <c r="K498" s="193"/>
    </row>
    <row r="499" spans="9:11" x14ac:dyDescent="0.2">
      <c r="I499" s="193"/>
      <c r="J499" s="193"/>
      <c r="K499" s="193"/>
    </row>
    <row r="500" spans="9:11" x14ac:dyDescent="0.2">
      <c r="I500" s="193"/>
      <c r="J500" s="193"/>
      <c r="K500" s="193"/>
    </row>
    <row r="501" spans="9:11" x14ac:dyDescent="0.2">
      <c r="I501" s="193"/>
      <c r="J501" s="193"/>
      <c r="K501" s="193"/>
    </row>
    <row r="502" spans="9:11" x14ac:dyDescent="0.2">
      <c r="I502" s="193"/>
      <c r="J502" s="193"/>
      <c r="K502" s="193"/>
    </row>
    <row r="503" spans="9:11" x14ac:dyDescent="0.2">
      <c r="I503" s="193"/>
      <c r="J503" s="193"/>
      <c r="K503" s="193"/>
    </row>
    <row r="504" spans="9:11" x14ac:dyDescent="0.2">
      <c r="I504" s="193"/>
      <c r="J504" s="193"/>
      <c r="K504" s="193"/>
    </row>
    <row r="505" spans="9:11" x14ac:dyDescent="0.2">
      <c r="I505" s="193"/>
      <c r="J505" s="193"/>
      <c r="K505" s="193"/>
    </row>
    <row r="506" spans="9:11" x14ac:dyDescent="0.2">
      <c r="I506" s="193"/>
      <c r="J506" s="193"/>
      <c r="K506" s="193"/>
    </row>
    <row r="507" spans="9:11" x14ac:dyDescent="0.2">
      <c r="I507" s="193"/>
      <c r="J507" s="193"/>
      <c r="K507" s="193"/>
    </row>
    <row r="508" spans="9:11" x14ac:dyDescent="0.2">
      <c r="I508" s="193"/>
      <c r="J508" s="193"/>
      <c r="K508" s="193"/>
    </row>
    <row r="509" spans="9:11" x14ac:dyDescent="0.2">
      <c r="I509" s="193"/>
      <c r="J509" s="193"/>
      <c r="K509" s="193"/>
    </row>
    <row r="510" spans="9:11" x14ac:dyDescent="0.2">
      <c r="I510" s="193"/>
      <c r="J510" s="193"/>
      <c r="K510" s="193"/>
    </row>
    <row r="511" spans="9:11" x14ac:dyDescent="0.2">
      <c r="I511" s="193"/>
      <c r="J511" s="193"/>
      <c r="K511" s="193"/>
    </row>
    <row r="512" spans="9:11" x14ac:dyDescent="0.2">
      <c r="I512" s="193"/>
      <c r="J512" s="193"/>
      <c r="K512" s="193"/>
    </row>
    <row r="513" spans="9:11" x14ac:dyDescent="0.2">
      <c r="I513" s="193"/>
      <c r="J513" s="193"/>
      <c r="K513" s="193"/>
    </row>
    <row r="514" spans="9:11" x14ac:dyDescent="0.2">
      <c r="I514" s="193"/>
      <c r="J514" s="193"/>
      <c r="K514" s="193"/>
    </row>
    <row r="515" spans="9:11" x14ac:dyDescent="0.2">
      <c r="I515" s="193"/>
      <c r="J515" s="193"/>
      <c r="K515" s="193"/>
    </row>
    <row r="516" spans="9:11" x14ac:dyDescent="0.2">
      <c r="I516" s="193"/>
      <c r="J516" s="193"/>
      <c r="K516" s="193"/>
    </row>
    <row r="517" spans="9:11" x14ac:dyDescent="0.2">
      <c r="I517" s="193"/>
      <c r="J517" s="193"/>
      <c r="K517" s="193"/>
    </row>
    <row r="518" spans="9:11" x14ac:dyDescent="0.2">
      <c r="I518" s="193"/>
      <c r="J518" s="193"/>
      <c r="K518" s="193"/>
    </row>
    <row r="519" spans="9:11" x14ac:dyDescent="0.2">
      <c r="I519" s="193"/>
      <c r="J519" s="193"/>
      <c r="K519" s="193"/>
    </row>
    <row r="520" spans="9:11" x14ac:dyDescent="0.2">
      <c r="I520" s="193"/>
      <c r="J520" s="193"/>
      <c r="K520" s="193"/>
    </row>
    <row r="521" spans="9:11" x14ac:dyDescent="0.2">
      <c r="I521" s="193"/>
      <c r="J521" s="193"/>
      <c r="K521" s="193"/>
    </row>
    <row r="522" spans="9:11" x14ac:dyDescent="0.2">
      <c r="I522" s="193"/>
      <c r="J522" s="193"/>
      <c r="K522" s="193"/>
    </row>
    <row r="523" spans="9:11" x14ac:dyDescent="0.2">
      <c r="I523" s="193"/>
      <c r="J523" s="193"/>
      <c r="K523" s="193"/>
    </row>
    <row r="524" spans="9:11" x14ac:dyDescent="0.2">
      <c r="I524" s="193"/>
      <c r="J524" s="193"/>
      <c r="K524" s="193"/>
    </row>
    <row r="525" spans="9:11" x14ac:dyDescent="0.2">
      <c r="I525" s="193"/>
      <c r="J525" s="193"/>
      <c r="K525" s="193"/>
    </row>
    <row r="526" spans="9:11" x14ac:dyDescent="0.2">
      <c r="I526" s="193"/>
      <c r="J526" s="193"/>
      <c r="K526" s="193"/>
    </row>
    <row r="527" spans="9:11" x14ac:dyDescent="0.2">
      <c r="I527" s="193"/>
      <c r="J527" s="193"/>
      <c r="K527" s="193"/>
    </row>
    <row r="528" spans="9:11" x14ac:dyDescent="0.2">
      <c r="I528" s="193"/>
      <c r="J528" s="193"/>
      <c r="K528" s="193"/>
    </row>
    <row r="529" spans="9:11" x14ac:dyDescent="0.2">
      <c r="I529" s="193"/>
      <c r="J529" s="193"/>
      <c r="K529" s="193"/>
    </row>
    <row r="530" spans="9:11" x14ac:dyDescent="0.2">
      <c r="I530" s="193"/>
      <c r="J530" s="193"/>
      <c r="K530" s="193"/>
    </row>
    <row r="531" spans="9:11" x14ac:dyDescent="0.2">
      <c r="I531" s="193"/>
      <c r="J531" s="193"/>
      <c r="K531" s="193"/>
    </row>
    <row r="532" spans="9:11" x14ac:dyDescent="0.2">
      <c r="I532" s="193"/>
      <c r="J532" s="193"/>
      <c r="K532" s="193"/>
    </row>
    <row r="533" spans="9:11" x14ac:dyDescent="0.2">
      <c r="I533" s="193"/>
      <c r="J533" s="193"/>
      <c r="K533" s="193"/>
    </row>
    <row r="534" spans="9:11" x14ac:dyDescent="0.2">
      <c r="I534" s="193"/>
      <c r="J534" s="193"/>
      <c r="K534" s="193"/>
    </row>
    <row r="535" spans="9:11" x14ac:dyDescent="0.2">
      <c r="I535" s="193"/>
      <c r="J535" s="193"/>
      <c r="K535" s="193"/>
    </row>
    <row r="536" spans="9:11" x14ac:dyDescent="0.2">
      <c r="I536" s="193"/>
      <c r="J536" s="193"/>
      <c r="K536" s="193"/>
    </row>
    <row r="537" spans="9:11" x14ac:dyDescent="0.2">
      <c r="I537" s="193"/>
      <c r="J537" s="193"/>
      <c r="K537" s="193"/>
    </row>
    <row r="538" spans="9:11" x14ac:dyDescent="0.2">
      <c r="I538" s="193"/>
      <c r="J538" s="193"/>
      <c r="K538" s="193"/>
    </row>
    <row r="539" spans="9:11" x14ac:dyDescent="0.2">
      <c r="I539" s="193"/>
      <c r="J539" s="193"/>
      <c r="K539" s="193"/>
    </row>
    <row r="540" spans="9:11" x14ac:dyDescent="0.2">
      <c r="I540" s="193"/>
      <c r="J540" s="193"/>
      <c r="K540" s="193"/>
    </row>
    <row r="541" spans="9:11" x14ac:dyDescent="0.2">
      <c r="I541" s="193"/>
      <c r="J541" s="193"/>
      <c r="K541" s="193"/>
    </row>
    <row r="542" spans="9:11" x14ac:dyDescent="0.2">
      <c r="I542" s="193"/>
      <c r="J542" s="193"/>
      <c r="K542" s="193"/>
    </row>
    <row r="543" spans="9:11" x14ac:dyDescent="0.2">
      <c r="I543" s="193"/>
      <c r="J543" s="193"/>
      <c r="K543" s="193"/>
    </row>
    <row r="544" spans="9:11" x14ac:dyDescent="0.2">
      <c r="I544" s="193"/>
      <c r="J544" s="193"/>
      <c r="K544" s="193"/>
    </row>
    <row r="545" spans="9:11" x14ac:dyDescent="0.2">
      <c r="I545" s="193"/>
      <c r="J545" s="193"/>
      <c r="K545" s="193"/>
    </row>
    <row r="546" spans="9:11" x14ac:dyDescent="0.2">
      <c r="I546" s="193"/>
      <c r="J546" s="193"/>
      <c r="K546" s="193"/>
    </row>
    <row r="547" spans="9:11" x14ac:dyDescent="0.2">
      <c r="I547" s="193"/>
      <c r="J547" s="193"/>
      <c r="K547" s="193"/>
    </row>
    <row r="548" spans="9:11" x14ac:dyDescent="0.2">
      <c r="I548" s="193"/>
      <c r="J548" s="193"/>
      <c r="K548" s="193"/>
    </row>
    <row r="549" spans="9:11" x14ac:dyDescent="0.2">
      <c r="I549" s="193"/>
      <c r="J549" s="193"/>
      <c r="K549" s="193"/>
    </row>
    <row r="550" spans="9:11" x14ac:dyDescent="0.2">
      <c r="I550" s="193"/>
      <c r="J550" s="193"/>
      <c r="K550" s="193"/>
    </row>
    <row r="551" spans="9:11" x14ac:dyDescent="0.2">
      <c r="I551" s="193"/>
      <c r="J551" s="193"/>
      <c r="K551" s="193"/>
    </row>
    <row r="552" spans="9:11" x14ac:dyDescent="0.2">
      <c r="I552" s="193"/>
      <c r="J552" s="193"/>
      <c r="K552" s="193"/>
    </row>
    <row r="553" spans="9:11" x14ac:dyDescent="0.2">
      <c r="I553" s="193"/>
      <c r="J553" s="193"/>
      <c r="K553" s="193"/>
    </row>
    <row r="554" spans="9:11" x14ac:dyDescent="0.2">
      <c r="I554" s="193"/>
      <c r="J554" s="193"/>
      <c r="K554" s="193"/>
    </row>
    <row r="555" spans="9:11" x14ac:dyDescent="0.2">
      <c r="I555" s="193"/>
      <c r="J555" s="193"/>
      <c r="K555" s="193"/>
    </row>
    <row r="556" spans="9:11" x14ac:dyDescent="0.2">
      <c r="I556" s="193"/>
      <c r="J556" s="193"/>
      <c r="K556" s="193"/>
    </row>
    <row r="557" spans="9:11" x14ac:dyDescent="0.2">
      <c r="I557" s="193"/>
      <c r="J557" s="193"/>
      <c r="K557" s="193"/>
    </row>
    <row r="558" spans="9:11" x14ac:dyDescent="0.2">
      <c r="I558" s="193"/>
      <c r="J558" s="193"/>
      <c r="K558" s="193"/>
    </row>
    <row r="559" spans="9:11" x14ac:dyDescent="0.2">
      <c r="I559" s="193"/>
      <c r="J559" s="193"/>
      <c r="K559" s="193"/>
    </row>
    <row r="560" spans="9:11" x14ac:dyDescent="0.2">
      <c r="I560" s="193"/>
      <c r="J560" s="193"/>
      <c r="K560" s="193"/>
    </row>
    <row r="561" spans="9:11" x14ac:dyDescent="0.2">
      <c r="I561" s="193"/>
      <c r="J561" s="193"/>
      <c r="K561" s="193"/>
    </row>
    <row r="562" spans="9:11" x14ac:dyDescent="0.2">
      <c r="I562" s="193"/>
      <c r="J562" s="193"/>
      <c r="K562" s="193"/>
    </row>
    <row r="563" spans="9:11" x14ac:dyDescent="0.2">
      <c r="I563" s="193"/>
      <c r="J563" s="193"/>
      <c r="K563" s="193"/>
    </row>
    <row r="564" spans="9:11" x14ac:dyDescent="0.2">
      <c r="I564" s="193"/>
      <c r="J564" s="193"/>
      <c r="K564" s="193"/>
    </row>
    <row r="565" spans="9:11" x14ac:dyDescent="0.2">
      <c r="I565" s="193"/>
      <c r="J565" s="193"/>
      <c r="K565" s="193"/>
    </row>
    <row r="566" spans="9:11" x14ac:dyDescent="0.2">
      <c r="I566" s="193"/>
      <c r="J566" s="193"/>
      <c r="K566" s="193"/>
    </row>
    <row r="567" spans="9:11" x14ac:dyDescent="0.2">
      <c r="I567" s="193"/>
      <c r="J567" s="193"/>
      <c r="K567" s="193"/>
    </row>
    <row r="568" spans="9:11" x14ac:dyDescent="0.2">
      <c r="I568" s="193"/>
      <c r="J568" s="193"/>
      <c r="K568" s="193"/>
    </row>
    <row r="569" spans="9:11" x14ac:dyDescent="0.2">
      <c r="I569" s="193"/>
      <c r="J569" s="193"/>
      <c r="K569" s="193"/>
    </row>
    <row r="570" spans="9:11" x14ac:dyDescent="0.2">
      <c r="I570" s="193"/>
      <c r="J570" s="193"/>
      <c r="K570" s="193"/>
    </row>
    <row r="571" spans="9:11" x14ac:dyDescent="0.2">
      <c r="I571" s="193"/>
      <c r="J571" s="193"/>
      <c r="K571" s="193"/>
    </row>
    <row r="572" spans="9:11" x14ac:dyDescent="0.2">
      <c r="I572" s="193"/>
      <c r="J572" s="193"/>
      <c r="K572" s="193"/>
    </row>
    <row r="573" spans="9:11" x14ac:dyDescent="0.2">
      <c r="I573" s="193"/>
      <c r="J573" s="193"/>
      <c r="K573" s="193"/>
    </row>
    <row r="574" spans="9:11" x14ac:dyDescent="0.2">
      <c r="I574" s="193"/>
      <c r="J574" s="193"/>
      <c r="K574" s="193"/>
    </row>
    <row r="575" spans="9:11" x14ac:dyDescent="0.2">
      <c r="I575" s="193"/>
      <c r="J575" s="193"/>
      <c r="K575" s="193"/>
    </row>
    <row r="576" spans="9:11" x14ac:dyDescent="0.2">
      <c r="I576" s="193"/>
      <c r="J576" s="193"/>
      <c r="K576" s="193"/>
    </row>
    <row r="577" spans="9:11" x14ac:dyDescent="0.2">
      <c r="I577" s="193"/>
      <c r="J577" s="193"/>
      <c r="K577" s="193"/>
    </row>
    <row r="578" spans="9:11" x14ac:dyDescent="0.2">
      <c r="I578" s="193"/>
      <c r="J578" s="193"/>
      <c r="K578" s="193"/>
    </row>
    <row r="579" spans="9:11" x14ac:dyDescent="0.2">
      <c r="I579" s="193"/>
      <c r="J579" s="193"/>
      <c r="K579" s="193"/>
    </row>
    <row r="580" spans="9:11" x14ac:dyDescent="0.2">
      <c r="I580" s="193"/>
      <c r="J580" s="193"/>
      <c r="K580" s="193"/>
    </row>
    <row r="581" spans="9:11" x14ac:dyDescent="0.2">
      <c r="I581" s="193"/>
      <c r="J581" s="193"/>
      <c r="K581" s="193"/>
    </row>
    <row r="582" spans="9:11" x14ac:dyDescent="0.2">
      <c r="I582" s="193"/>
      <c r="J582" s="193"/>
      <c r="K582" s="193"/>
    </row>
    <row r="583" spans="9:11" x14ac:dyDescent="0.2">
      <c r="I583" s="193"/>
      <c r="J583" s="193"/>
      <c r="K583" s="193"/>
    </row>
    <row r="584" spans="9:11" x14ac:dyDescent="0.2">
      <c r="I584" s="193"/>
      <c r="J584" s="193"/>
      <c r="K584" s="193"/>
    </row>
    <row r="585" spans="9:11" x14ac:dyDescent="0.2">
      <c r="I585" s="193"/>
      <c r="J585" s="193"/>
      <c r="K585" s="193"/>
    </row>
    <row r="586" spans="9:11" x14ac:dyDescent="0.2">
      <c r="I586" s="193"/>
      <c r="J586" s="193"/>
      <c r="K586" s="193"/>
    </row>
    <row r="587" spans="9:11" x14ac:dyDescent="0.2">
      <c r="I587" s="193"/>
      <c r="J587" s="193"/>
      <c r="K587" s="193"/>
    </row>
    <row r="588" spans="9:11" x14ac:dyDescent="0.2">
      <c r="I588" s="193"/>
      <c r="J588" s="193"/>
      <c r="K588" s="193"/>
    </row>
    <row r="589" spans="9:11" x14ac:dyDescent="0.2">
      <c r="I589" s="193"/>
      <c r="J589" s="193"/>
      <c r="K589" s="193"/>
    </row>
    <row r="590" spans="9:11" x14ac:dyDescent="0.2">
      <c r="I590" s="193"/>
      <c r="J590" s="193"/>
      <c r="K590" s="193"/>
    </row>
    <row r="591" spans="9:11" x14ac:dyDescent="0.2">
      <c r="I591" s="193"/>
      <c r="J591" s="193"/>
      <c r="K591" s="193"/>
    </row>
    <row r="592" spans="9:11" x14ac:dyDescent="0.2">
      <c r="I592" s="193"/>
      <c r="J592" s="193"/>
      <c r="K592" s="193"/>
    </row>
    <row r="593" spans="9:11" x14ac:dyDescent="0.2">
      <c r="I593" s="193"/>
      <c r="J593" s="193"/>
      <c r="K593" s="193"/>
    </row>
    <row r="594" spans="9:11" x14ac:dyDescent="0.2">
      <c r="I594" s="193"/>
      <c r="J594" s="193"/>
      <c r="K594" s="193"/>
    </row>
    <row r="595" spans="9:11" x14ac:dyDescent="0.2">
      <c r="I595" s="193"/>
      <c r="J595" s="193"/>
      <c r="K595" s="193"/>
    </row>
    <row r="596" spans="9:11" x14ac:dyDescent="0.2">
      <c r="I596" s="193"/>
      <c r="J596" s="193"/>
      <c r="K596" s="193"/>
    </row>
    <row r="597" spans="9:11" x14ac:dyDescent="0.2">
      <c r="I597" s="193"/>
      <c r="J597" s="193"/>
      <c r="K597" s="193"/>
    </row>
    <row r="598" spans="9:11" x14ac:dyDescent="0.2">
      <c r="I598" s="193"/>
      <c r="J598" s="193"/>
      <c r="K598" s="193"/>
    </row>
    <row r="599" spans="9:11" x14ac:dyDescent="0.2">
      <c r="I599" s="193"/>
      <c r="J599" s="193"/>
      <c r="K599" s="193"/>
    </row>
    <row r="600" spans="9:11" x14ac:dyDescent="0.2">
      <c r="I600" s="193"/>
      <c r="J600" s="193"/>
      <c r="K600" s="193"/>
    </row>
    <row r="601" spans="9:11" x14ac:dyDescent="0.2">
      <c r="I601" s="193"/>
      <c r="J601" s="193"/>
      <c r="K601" s="193"/>
    </row>
    <row r="602" spans="9:11" x14ac:dyDescent="0.2">
      <c r="I602" s="193"/>
      <c r="J602" s="193"/>
      <c r="K602" s="193"/>
    </row>
    <row r="603" spans="9:11" x14ac:dyDescent="0.2">
      <c r="I603" s="193"/>
      <c r="J603" s="193"/>
      <c r="K603" s="193"/>
    </row>
    <row r="604" spans="9:11" x14ac:dyDescent="0.2">
      <c r="I604" s="193"/>
      <c r="J604" s="193"/>
      <c r="K604" s="193"/>
    </row>
    <row r="605" spans="9:11" x14ac:dyDescent="0.2">
      <c r="I605" s="193"/>
      <c r="J605" s="193"/>
      <c r="K605" s="193"/>
    </row>
    <row r="606" spans="9:11" x14ac:dyDescent="0.2">
      <c r="I606" s="193"/>
      <c r="J606" s="193"/>
      <c r="K606" s="193"/>
    </row>
    <row r="607" spans="9:11" x14ac:dyDescent="0.2">
      <c r="I607" s="193"/>
      <c r="J607" s="193"/>
      <c r="K607" s="193"/>
    </row>
    <row r="608" spans="9:11" x14ac:dyDescent="0.2">
      <c r="I608" s="193"/>
      <c r="J608" s="193"/>
      <c r="K608" s="193"/>
    </row>
    <row r="609" spans="9:11" x14ac:dyDescent="0.2">
      <c r="I609" s="193"/>
      <c r="J609" s="193"/>
      <c r="K609" s="193"/>
    </row>
    <row r="610" spans="9:11" x14ac:dyDescent="0.2">
      <c r="I610" s="193"/>
      <c r="J610" s="193"/>
      <c r="K610" s="193"/>
    </row>
    <row r="611" spans="9:11" x14ac:dyDescent="0.2">
      <c r="I611" s="193"/>
      <c r="J611" s="193"/>
      <c r="K611" s="193"/>
    </row>
    <row r="612" spans="9:11" x14ac:dyDescent="0.2">
      <c r="I612" s="193"/>
      <c r="J612" s="193"/>
      <c r="K612" s="193"/>
    </row>
    <row r="613" spans="9:11" x14ac:dyDescent="0.2">
      <c r="I613" s="193"/>
      <c r="J613" s="193"/>
      <c r="K613" s="193"/>
    </row>
    <row r="614" spans="9:11" x14ac:dyDescent="0.2">
      <c r="I614" s="193"/>
      <c r="J614" s="193"/>
      <c r="K614" s="193"/>
    </row>
    <row r="615" spans="9:11" x14ac:dyDescent="0.2">
      <c r="I615" s="193"/>
      <c r="J615" s="193"/>
      <c r="K615" s="193"/>
    </row>
    <row r="616" spans="9:11" x14ac:dyDescent="0.2">
      <c r="I616" s="193"/>
      <c r="J616" s="193"/>
      <c r="K616" s="193"/>
    </row>
    <row r="617" spans="9:11" x14ac:dyDescent="0.2">
      <c r="I617" s="193"/>
      <c r="J617" s="193"/>
      <c r="K617" s="193"/>
    </row>
    <row r="618" spans="9:11" x14ac:dyDescent="0.2">
      <c r="I618" s="193"/>
      <c r="J618" s="193"/>
      <c r="K618" s="193"/>
    </row>
    <row r="619" spans="9:11" x14ac:dyDescent="0.2">
      <c r="I619" s="193"/>
      <c r="J619" s="193"/>
      <c r="K619" s="193"/>
    </row>
    <row r="620" spans="9:11" x14ac:dyDescent="0.2">
      <c r="I620" s="193"/>
      <c r="J620" s="193"/>
      <c r="K620" s="193"/>
    </row>
    <row r="621" spans="9:11" x14ac:dyDescent="0.2">
      <c r="I621" s="193"/>
      <c r="J621" s="193"/>
      <c r="K621" s="193"/>
    </row>
    <row r="622" spans="9:11" x14ac:dyDescent="0.2">
      <c r="I622" s="193"/>
      <c r="J622" s="193"/>
      <c r="K622" s="193"/>
    </row>
    <row r="623" spans="9:11" x14ac:dyDescent="0.2">
      <c r="I623" s="193"/>
      <c r="J623" s="193"/>
      <c r="K623" s="193"/>
    </row>
    <row r="624" spans="9:11" x14ac:dyDescent="0.2">
      <c r="I624" s="193"/>
      <c r="J624" s="193"/>
      <c r="K624" s="193"/>
    </row>
    <row r="625" spans="9:11" x14ac:dyDescent="0.2">
      <c r="I625" s="193"/>
      <c r="J625" s="193"/>
      <c r="K625" s="193"/>
    </row>
    <row r="626" spans="9:11" x14ac:dyDescent="0.2">
      <c r="I626" s="193"/>
      <c r="J626" s="193"/>
      <c r="K626" s="193"/>
    </row>
    <row r="627" spans="9:11" x14ac:dyDescent="0.2">
      <c r="I627" s="193"/>
      <c r="J627" s="193"/>
      <c r="K627" s="193"/>
    </row>
    <row r="628" spans="9:11" x14ac:dyDescent="0.2">
      <c r="I628" s="193"/>
      <c r="J628" s="193"/>
      <c r="K628" s="193"/>
    </row>
    <row r="629" spans="9:11" x14ac:dyDescent="0.2">
      <c r="I629" s="193"/>
      <c r="J629" s="193"/>
      <c r="K629" s="193"/>
    </row>
    <row r="630" spans="9:11" x14ac:dyDescent="0.2">
      <c r="I630" s="193"/>
      <c r="J630" s="193"/>
      <c r="K630" s="193"/>
    </row>
    <row r="631" spans="9:11" x14ac:dyDescent="0.2">
      <c r="I631" s="193"/>
      <c r="J631" s="193"/>
      <c r="K631" s="193"/>
    </row>
    <row r="632" spans="9:11" x14ac:dyDescent="0.2">
      <c r="I632" s="193"/>
      <c r="J632" s="193"/>
      <c r="K632" s="193"/>
    </row>
    <row r="633" spans="9:11" x14ac:dyDescent="0.2">
      <c r="I633" s="193"/>
      <c r="J633" s="193"/>
      <c r="K633" s="193"/>
    </row>
    <row r="634" spans="9:11" x14ac:dyDescent="0.2">
      <c r="I634" s="193"/>
      <c r="J634" s="193"/>
      <c r="K634" s="193"/>
    </row>
    <row r="635" spans="9:11" x14ac:dyDescent="0.2">
      <c r="I635" s="193"/>
      <c r="J635" s="193"/>
      <c r="K635" s="193"/>
    </row>
    <row r="636" spans="9:11" x14ac:dyDescent="0.2">
      <c r="I636" s="193"/>
      <c r="J636" s="193"/>
      <c r="K636" s="193"/>
    </row>
    <row r="637" spans="9:11" x14ac:dyDescent="0.2">
      <c r="I637" s="193"/>
      <c r="J637" s="193"/>
      <c r="K637" s="193"/>
    </row>
    <row r="638" spans="9:11" x14ac:dyDescent="0.2">
      <c r="I638" s="193"/>
      <c r="J638" s="193"/>
      <c r="K638" s="193"/>
    </row>
    <row r="639" spans="9:11" x14ac:dyDescent="0.2">
      <c r="I639" s="193"/>
      <c r="J639" s="193"/>
      <c r="K639" s="193"/>
    </row>
    <row r="640" spans="9:11" x14ac:dyDescent="0.2">
      <c r="I640" s="193"/>
      <c r="J640" s="193"/>
      <c r="K640" s="193"/>
    </row>
    <row r="641" spans="9:11" x14ac:dyDescent="0.2">
      <c r="I641" s="193"/>
      <c r="J641" s="193"/>
      <c r="K641" s="193"/>
    </row>
    <row r="642" spans="9:11" x14ac:dyDescent="0.2">
      <c r="I642" s="193"/>
      <c r="J642" s="193"/>
      <c r="K642" s="193"/>
    </row>
    <row r="643" spans="9:11" x14ac:dyDescent="0.2">
      <c r="I643" s="193"/>
      <c r="J643" s="193"/>
      <c r="K643" s="193"/>
    </row>
    <row r="644" spans="9:11" x14ac:dyDescent="0.2">
      <c r="I644" s="193"/>
      <c r="J644" s="193"/>
      <c r="K644" s="193"/>
    </row>
    <row r="645" spans="9:11" x14ac:dyDescent="0.2">
      <c r="I645" s="193"/>
      <c r="J645" s="193"/>
      <c r="K645" s="193"/>
    </row>
    <row r="646" spans="9:11" x14ac:dyDescent="0.2">
      <c r="I646" s="193"/>
      <c r="J646" s="193"/>
      <c r="K646" s="193"/>
    </row>
    <row r="647" spans="9:11" x14ac:dyDescent="0.2">
      <c r="I647" s="193"/>
      <c r="J647" s="193"/>
      <c r="K647" s="193"/>
    </row>
    <row r="648" spans="9:11" x14ac:dyDescent="0.2">
      <c r="I648" s="193"/>
      <c r="J648" s="193"/>
      <c r="K648" s="193"/>
    </row>
    <row r="649" spans="9:11" x14ac:dyDescent="0.2">
      <c r="I649" s="193"/>
      <c r="J649" s="193"/>
      <c r="K649" s="193"/>
    </row>
    <row r="650" spans="9:11" x14ac:dyDescent="0.2">
      <c r="I650" s="193"/>
      <c r="J650" s="193"/>
      <c r="K650" s="193"/>
    </row>
    <row r="651" spans="9:11" x14ac:dyDescent="0.2">
      <c r="I651" s="193"/>
      <c r="J651" s="193"/>
      <c r="K651" s="193"/>
    </row>
    <row r="652" spans="9:11" x14ac:dyDescent="0.2">
      <c r="I652" s="193"/>
      <c r="J652" s="193"/>
      <c r="K652" s="193"/>
    </row>
    <row r="653" spans="9:11" x14ac:dyDescent="0.2">
      <c r="I653" s="193"/>
      <c r="J653" s="193"/>
      <c r="K653" s="193"/>
    </row>
    <row r="654" spans="9:11" x14ac:dyDescent="0.2">
      <c r="I654" s="193"/>
      <c r="J654" s="193"/>
      <c r="K654" s="193"/>
    </row>
    <row r="655" spans="9:11" x14ac:dyDescent="0.2">
      <c r="I655" s="193"/>
      <c r="J655" s="193"/>
      <c r="K655" s="193"/>
    </row>
    <row r="656" spans="9:11" x14ac:dyDescent="0.2">
      <c r="I656" s="193"/>
      <c r="J656" s="193"/>
      <c r="K656" s="193"/>
    </row>
    <row r="657" spans="9:11" x14ac:dyDescent="0.2">
      <c r="I657" s="193"/>
      <c r="J657" s="193"/>
      <c r="K657" s="193"/>
    </row>
    <row r="658" spans="9:11" x14ac:dyDescent="0.2">
      <c r="I658" s="193"/>
      <c r="J658" s="193"/>
      <c r="K658" s="193"/>
    </row>
    <row r="659" spans="9:11" x14ac:dyDescent="0.2">
      <c r="I659" s="193"/>
      <c r="J659" s="193"/>
      <c r="K659" s="193"/>
    </row>
    <row r="660" spans="9:11" x14ac:dyDescent="0.2">
      <c r="I660" s="193"/>
      <c r="J660" s="193"/>
      <c r="K660" s="193"/>
    </row>
    <row r="661" spans="9:11" x14ac:dyDescent="0.2">
      <c r="I661" s="193"/>
      <c r="J661" s="193"/>
      <c r="K661" s="193"/>
    </row>
    <row r="662" spans="9:11" x14ac:dyDescent="0.2">
      <c r="I662" s="193"/>
      <c r="J662" s="193"/>
      <c r="K662" s="193"/>
    </row>
    <row r="663" spans="9:11" x14ac:dyDescent="0.2">
      <c r="I663" s="193"/>
      <c r="J663" s="193"/>
      <c r="K663" s="193"/>
    </row>
    <row r="664" spans="9:11" x14ac:dyDescent="0.2">
      <c r="I664" s="193"/>
      <c r="J664" s="193"/>
      <c r="K664" s="193"/>
    </row>
    <row r="665" spans="9:11" x14ac:dyDescent="0.2">
      <c r="I665" s="193"/>
      <c r="J665" s="193"/>
      <c r="K665" s="193"/>
    </row>
    <row r="666" spans="9:11" x14ac:dyDescent="0.2">
      <c r="I666" s="193"/>
      <c r="J666" s="193"/>
      <c r="K666" s="193"/>
    </row>
    <row r="667" spans="9:11" x14ac:dyDescent="0.2">
      <c r="I667" s="193"/>
      <c r="J667" s="193"/>
      <c r="K667" s="193"/>
    </row>
    <row r="668" spans="9:11" x14ac:dyDescent="0.2">
      <c r="I668" s="193"/>
      <c r="J668" s="193"/>
      <c r="K668" s="193"/>
    </row>
    <row r="669" spans="9:11" x14ac:dyDescent="0.2">
      <c r="I669" s="193"/>
      <c r="J669" s="193"/>
      <c r="K669" s="193"/>
    </row>
    <row r="670" spans="9:11" x14ac:dyDescent="0.2">
      <c r="I670" s="193"/>
      <c r="J670" s="193"/>
      <c r="K670" s="193"/>
    </row>
    <row r="671" spans="9:11" x14ac:dyDescent="0.2">
      <c r="I671" s="193"/>
      <c r="J671" s="193"/>
      <c r="K671" s="193"/>
    </row>
    <row r="672" spans="9:11" x14ac:dyDescent="0.2">
      <c r="I672" s="193"/>
      <c r="J672" s="193"/>
      <c r="K672" s="193"/>
    </row>
    <row r="673" spans="9:11" x14ac:dyDescent="0.2">
      <c r="I673" s="193"/>
      <c r="J673" s="193"/>
      <c r="K673" s="193"/>
    </row>
    <row r="674" spans="9:11" x14ac:dyDescent="0.2">
      <c r="I674" s="193"/>
      <c r="J674" s="193"/>
      <c r="K674" s="193"/>
    </row>
    <row r="675" spans="9:11" x14ac:dyDescent="0.2">
      <c r="I675" s="193"/>
      <c r="J675" s="193"/>
      <c r="K675" s="193"/>
    </row>
    <row r="676" spans="9:11" x14ac:dyDescent="0.2">
      <c r="I676" s="193"/>
      <c r="J676" s="193"/>
      <c r="K676" s="193"/>
    </row>
    <row r="677" spans="9:11" x14ac:dyDescent="0.2">
      <c r="I677" s="193"/>
      <c r="J677" s="193"/>
      <c r="K677" s="193"/>
    </row>
    <row r="678" spans="9:11" x14ac:dyDescent="0.2">
      <c r="I678" s="193"/>
      <c r="J678" s="193"/>
      <c r="K678" s="193"/>
    </row>
    <row r="679" spans="9:11" x14ac:dyDescent="0.2">
      <c r="I679" s="193"/>
      <c r="J679" s="193"/>
      <c r="K679" s="193"/>
    </row>
    <row r="680" spans="9:11" x14ac:dyDescent="0.2">
      <c r="I680" s="193"/>
      <c r="J680" s="193"/>
      <c r="K680" s="193"/>
    </row>
    <row r="681" spans="9:11" x14ac:dyDescent="0.2">
      <c r="I681" s="193"/>
      <c r="J681" s="193"/>
      <c r="K681" s="193"/>
    </row>
    <row r="682" spans="9:11" x14ac:dyDescent="0.2">
      <c r="I682" s="193"/>
      <c r="J682" s="193"/>
      <c r="K682" s="193"/>
    </row>
    <row r="683" spans="9:11" x14ac:dyDescent="0.2">
      <c r="I683" s="193"/>
      <c r="J683" s="193"/>
      <c r="K683" s="193"/>
    </row>
    <row r="684" spans="9:11" x14ac:dyDescent="0.2">
      <c r="I684" s="193"/>
      <c r="J684" s="193"/>
      <c r="K684" s="193"/>
    </row>
    <row r="685" spans="9:11" x14ac:dyDescent="0.2">
      <c r="I685" s="193"/>
      <c r="J685" s="193"/>
      <c r="K685" s="193"/>
    </row>
    <row r="686" spans="9:11" x14ac:dyDescent="0.2">
      <c r="I686" s="193"/>
      <c r="J686" s="193"/>
      <c r="K686" s="193"/>
    </row>
    <row r="687" spans="9:11" x14ac:dyDescent="0.2">
      <c r="I687" s="193"/>
      <c r="J687" s="193"/>
      <c r="K687" s="193"/>
    </row>
    <row r="688" spans="9:11" x14ac:dyDescent="0.2">
      <c r="I688" s="193"/>
      <c r="J688" s="193"/>
      <c r="K688" s="193"/>
    </row>
    <row r="689" spans="9:11" x14ac:dyDescent="0.2">
      <c r="I689" s="193"/>
      <c r="J689" s="193"/>
      <c r="K689" s="193"/>
    </row>
    <row r="690" spans="9:11" x14ac:dyDescent="0.2">
      <c r="I690" s="193"/>
      <c r="J690" s="193"/>
      <c r="K690" s="193"/>
    </row>
    <row r="691" spans="9:11" x14ac:dyDescent="0.2">
      <c r="I691" s="193"/>
      <c r="J691" s="193"/>
      <c r="K691" s="193"/>
    </row>
    <row r="692" spans="9:11" x14ac:dyDescent="0.2">
      <c r="I692" s="193"/>
      <c r="J692" s="193"/>
      <c r="K692" s="193"/>
    </row>
    <row r="693" spans="9:11" x14ac:dyDescent="0.2">
      <c r="I693" s="193"/>
      <c r="J693" s="193"/>
      <c r="K693" s="193"/>
    </row>
    <row r="694" spans="9:11" x14ac:dyDescent="0.2">
      <c r="I694" s="193"/>
      <c r="J694" s="193"/>
      <c r="K694" s="193"/>
    </row>
    <row r="695" spans="9:11" x14ac:dyDescent="0.2">
      <c r="I695" s="193"/>
      <c r="J695" s="193"/>
      <c r="K695" s="193"/>
    </row>
    <row r="696" spans="9:11" x14ac:dyDescent="0.2">
      <c r="I696" s="193"/>
      <c r="J696" s="193"/>
      <c r="K696" s="193"/>
    </row>
    <row r="697" spans="9:11" x14ac:dyDescent="0.2">
      <c r="I697" s="193"/>
      <c r="J697" s="193"/>
      <c r="K697" s="193"/>
    </row>
    <row r="698" spans="9:11" x14ac:dyDescent="0.2">
      <c r="I698" s="193"/>
      <c r="J698" s="193"/>
      <c r="K698" s="193"/>
    </row>
    <row r="699" spans="9:11" x14ac:dyDescent="0.2">
      <c r="I699" s="193"/>
      <c r="J699" s="193"/>
      <c r="K699" s="193"/>
    </row>
    <row r="700" spans="9:11" x14ac:dyDescent="0.2">
      <c r="I700" s="193"/>
      <c r="J700" s="193"/>
      <c r="K700" s="193"/>
    </row>
    <row r="701" spans="9:11" x14ac:dyDescent="0.2">
      <c r="I701" s="193"/>
      <c r="J701" s="193"/>
      <c r="K701" s="193"/>
    </row>
    <row r="702" spans="9:11" x14ac:dyDescent="0.2">
      <c r="I702" s="193"/>
      <c r="J702" s="193"/>
      <c r="K702" s="193"/>
    </row>
    <row r="703" spans="9:11" x14ac:dyDescent="0.2">
      <c r="I703" s="193"/>
      <c r="J703" s="193"/>
      <c r="K703" s="193"/>
    </row>
    <row r="704" spans="9:11" x14ac:dyDescent="0.2">
      <c r="I704" s="193"/>
      <c r="J704" s="193"/>
      <c r="K704" s="193"/>
    </row>
    <row r="705" spans="9:11" x14ac:dyDescent="0.2">
      <c r="I705" s="193"/>
      <c r="J705" s="193"/>
      <c r="K705" s="193"/>
    </row>
    <row r="706" spans="9:11" x14ac:dyDescent="0.2">
      <c r="I706" s="193"/>
      <c r="J706" s="193"/>
      <c r="K706" s="193"/>
    </row>
    <row r="707" spans="9:11" x14ac:dyDescent="0.2">
      <c r="I707" s="193"/>
      <c r="J707" s="193"/>
      <c r="K707" s="193"/>
    </row>
    <row r="708" spans="9:11" x14ac:dyDescent="0.2">
      <c r="I708" s="193"/>
      <c r="J708" s="193"/>
      <c r="K708" s="193"/>
    </row>
    <row r="709" spans="9:11" x14ac:dyDescent="0.2">
      <c r="I709" s="193"/>
      <c r="J709" s="193"/>
      <c r="K709" s="193"/>
    </row>
    <row r="710" spans="9:11" x14ac:dyDescent="0.2">
      <c r="I710" s="193"/>
      <c r="J710" s="193"/>
      <c r="K710" s="193"/>
    </row>
    <row r="711" spans="9:11" x14ac:dyDescent="0.2">
      <c r="I711" s="193"/>
      <c r="J711" s="193"/>
      <c r="K711" s="193"/>
    </row>
    <row r="712" spans="9:11" x14ac:dyDescent="0.2">
      <c r="I712" s="193"/>
      <c r="J712" s="193"/>
      <c r="K712" s="193"/>
    </row>
    <row r="713" spans="9:11" x14ac:dyDescent="0.2">
      <c r="I713" s="193"/>
      <c r="J713" s="193"/>
      <c r="K713" s="193"/>
    </row>
    <row r="714" spans="9:11" x14ac:dyDescent="0.2">
      <c r="I714" s="193"/>
      <c r="J714" s="193"/>
      <c r="K714" s="193"/>
    </row>
    <row r="715" spans="9:11" x14ac:dyDescent="0.2">
      <c r="I715" s="193"/>
      <c r="J715" s="193"/>
      <c r="K715" s="193"/>
    </row>
    <row r="716" spans="9:11" x14ac:dyDescent="0.2">
      <c r="I716" s="193"/>
      <c r="J716" s="193"/>
      <c r="K716" s="193"/>
    </row>
    <row r="717" spans="9:11" x14ac:dyDescent="0.2">
      <c r="I717" s="193"/>
      <c r="J717" s="193"/>
      <c r="K717" s="193"/>
    </row>
    <row r="718" spans="9:11" x14ac:dyDescent="0.2">
      <c r="I718" s="193"/>
      <c r="J718" s="193"/>
      <c r="K718" s="193"/>
    </row>
    <row r="719" spans="9:11" x14ac:dyDescent="0.2">
      <c r="I719" s="193"/>
      <c r="J719" s="193"/>
      <c r="K719" s="193"/>
    </row>
    <row r="720" spans="9:11" x14ac:dyDescent="0.2">
      <c r="I720" s="193"/>
      <c r="J720" s="193"/>
      <c r="K720" s="193"/>
    </row>
    <row r="721" spans="9:11" x14ac:dyDescent="0.2">
      <c r="I721" s="193"/>
      <c r="J721" s="193"/>
      <c r="K721" s="193"/>
    </row>
    <row r="722" spans="9:11" x14ac:dyDescent="0.2">
      <c r="I722" s="193"/>
      <c r="J722" s="193"/>
      <c r="K722" s="193"/>
    </row>
    <row r="723" spans="9:11" x14ac:dyDescent="0.2">
      <c r="I723" s="193"/>
      <c r="J723" s="193"/>
      <c r="K723" s="193"/>
    </row>
    <row r="724" spans="9:11" x14ac:dyDescent="0.2">
      <c r="I724" s="193"/>
      <c r="J724" s="193"/>
      <c r="K724" s="193"/>
    </row>
    <row r="725" spans="9:11" x14ac:dyDescent="0.2">
      <c r="I725" s="193"/>
      <c r="J725" s="193"/>
      <c r="K725" s="193"/>
    </row>
    <row r="726" spans="9:11" x14ac:dyDescent="0.2">
      <c r="I726" s="193"/>
      <c r="J726" s="193"/>
      <c r="K726" s="193"/>
    </row>
    <row r="727" spans="9:11" x14ac:dyDescent="0.2">
      <c r="I727" s="193"/>
      <c r="J727" s="193"/>
      <c r="K727" s="193"/>
    </row>
    <row r="728" spans="9:11" x14ac:dyDescent="0.2">
      <c r="I728" s="193"/>
      <c r="J728" s="193"/>
      <c r="K728" s="193"/>
    </row>
    <row r="729" spans="9:11" x14ac:dyDescent="0.2">
      <c r="I729" s="193"/>
      <c r="J729" s="193"/>
      <c r="K729" s="193"/>
    </row>
    <row r="730" spans="9:11" x14ac:dyDescent="0.2">
      <c r="I730" s="193"/>
      <c r="J730" s="193"/>
      <c r="K730" s="193"/>
    </row>
    <row r="731" spans="9:11" x14ac:dyDescent="0.2">
      <c r="I731" s="193"/>
      <c r="J731" s="193"/>
      <c r="K731" s="193"/>
    </row>
    <row r="732" spans="9:11" x14ac:dyDescent="0.2">
      <c r="I732" s="193"/>
      <c r="J732" s="193"/>
      <c r="K732" s="193"/>
    </row>
    <row r="733" spans="9:11" x14ac:dyDescent="0.2">
      <c r="I733" s="193"/>
      <c r="J733" s="193"/>
      <c r="K733" s="193"/>
    </row>
    <row r="734" spans="9:11" x14ac:dyDescent="0.2">
      <c r="I734" s="193"/>
      <c r="J734" s="193"/>
      <c r="K734" s="193"/>
    </row>
    <row r="735" spans="9:11" x14ac:dyDescent="0.2">
      <c r="I735" s="193"/>
      <c r="J735" s="193"/>
      <c r="K735" s="193"/>
    </row>
    <row r="736" spans="9:11" x14ac:dyDescent="0.2">
      <c r="I736" s="193"/>
      <c r="J736" s="193"/>
      <c r="K736" s="193"/>
    </row>
    <row r="737" spans="9:11" x14ac:dyDescent="0.2">
      <c r="I737" s="193"/>
      <c r="J737" s="193"/>
      <c r="K737" s="193"/>
    </row>
    <row r="738" spans="9:11" x14ac:dyDescent="0.2">
      <c r="I738" s="193"/>
      <c r="J738" s="193"/>
      <c r="K738" s="193"/>
    </row>
    <row r="739" spans="9:11" x14ac:dyDescent="0.2">
      <c r="I739" s="193"/>
      <c r="J739" s="193"/>
      <c r="K739" s="193"/>
    </row>
    <row r="740" spans="9:11" x14ac:dyDescent="0.2">
      <c r="I740" s="193"/>
      <c r="J740" s="193"/>
      <c r="K740" s="193"/>
    </row>
    <row r="741" spans="9:11" x14ac:dyDescent="0.2">
      <c r="I741" s="193"/>
      <c r="J741" s="193"/>
      <c r="K741" s="193"/>
    </row>
    <row r="742" spans="9:11" x14ac:dyDescent="0.2">
      <c r="I742" s="193"/>
      <c r="J742" s="193"/>
      <c r="K742" s="193"/>
    </row>
    <row r="743" spans="9:11" x14ac:dyDescent="0.2">
      <c r="I743" s="193"/>
      <c r="J743" s="193"/>
      <c r="K743" s="193"/>
    </row>
    <row r="744" spans="9:11" x14ac:dyDescent="0.2">
      <c r="I744" s="193"/>
      <c r="J744" s="193"/>
      <c r="K744" s="193"/>
    </row>
    <row r="745" spans="9:11" x14ac:dyDescent="0.2">
      <c r="I745" s="193"/>
      <c r="J745" s="193"/>
      <c r="K745" s="193"/>
    </row>
    <row r="746" spans="9:11" x14ac:dyDescent="0.2">
      <c r="I746" s="193"/>
      <c r="J746" s="193"/>
      <c r="K746" s="193"/>
    </row>
    <row r="747" spans="9:11" x14ac:dyDescent="0.2">
      <c r="I747" s="193"/>
      <c r="J747" s="193"/>
      <c r="K747" s="193"/>
    </row>
    <row r="748" spans="9:11" x14ac:dyDescent="0.2">
      <c r="I748" s="193"/>
      <c r="J748" s="193"/>
      <c r="K748" s="193"/>
    </row>
    <row r="749" spans="9:11" x14ac:dyDescent="0.2">
      <c r="I749" s="193"/>
      <c r="J749" s="193"/>
      <c r="K749" s="193"/>
    </row>
    <row r="750" spans="9:11" x14ac:dyDescent="0.2">
      <c r="I750" s="193"/>
      <c r="J750" s="193"/>
      <c r="K750" s="193"/>
    </row>
    <row r="751" spans="9:11" x14ac:dyDescent="0.2">
      <c r="I751" s="193"/>
      <c r="J751" s="193"/>
      <c r="K751" s="193"/>
    </row>
    <row r="752" spans="9:11" x14ac:dyDescent="0.2">
      <c r="I752" s="193"/>
      <c r="J752" s="193"/>
      <c r="K752" s="193"/>
    </row>
    <row r="753" spans="9:11" x14ac:dyDescent="0.2">
      <c r="I753" s="193"/>
      <c r="J753" s="193"/>
      <c r="K753" s="193"/>
    </row>
    <row r="754" spans="9:11" x14ac:dyDescent="0.2">
      <c r="I754" s="193"/>
      <c r="J754" s="193"/>
      <c r="K754" s="193"/>
    </row>
    <row r="755" spans="9:11" x14ac:dyDescent="0.2">
      <c r="I755" s="193"/>
      <c r="J755" s="193"/>
      <c r="K755" s="193"/>
    </row>
    <row r="756" spans="9:11" x14ac:dyDescent="0.2">
      <c r="I756" s="193"/>
      <c r="J756" s="193"/>
      <c r="K756" s="193"/>
    </row>
    <row r="757" spans="9:11" x14ac:dyDescent="0.2">
      <c r="I757" s="193"/>
      <c r="J757" s="193"/>
      <c r="K757" s="193"/>
    </row>
    <row r="758" spans="9:11" x14ac:dyDescent="0.2">
      <c r="I758" s="193"/>
      <c r="J758" s="193"/>
      <c r="K758" s="193"/>
    </row>
    <row r="759" spans="9:11" x14ac:dyDescent="0.2">
      <c r="I759" s="193"/>
      <c r="J759" s="193"/>
      <c r="K759" s="193"/>
    </row>
    <row r="760" spans="9:11" x14ac:dyDescent="0.2">
      <c r="I760" s="193"/>
      <c r="J760" s="193"/>
      <c r="K760" s="193"/>
    </row>
    <row r="761" spans="9:11" x14ac:dyDescent="0.2">
      <c r="I761" s="193"/>
      <c r="J761" s="193"/>
      <c r="K761" s="193"/>
    </row>
    <row r="762" spans="9:11" x14ac:dyDescent="0.2">
      <c r="I762" s="193"/>
      <c r="J762" s="193"/>
      <c r="K762" s="193"/>
    </row>
    <row r="763" spans="9:11" x14ac:dyDescent="0.2">
      <c r="I763" s="193"/>
      <c r="J763" s="193"/>
      <c r="K763" s="193"/>
    </row>
    <row r="764" spans="9:11" x14ac:dyDescent="0.2">
      <c r="I764" s="193"/>
      <c r="J764" s="193"/>
      <c r="K764" s="193"/>
    </row>
    <row r="765" spans="9:11" x14ac:dyDescent="0.2">
      <c r="I765" s="193"/>
      <c r="J765" s="193"/>
      <c r="K765" s="193"/>
    </row>
    <row r="766" spans="9:11" x14ac:dyDescent="0.2">
      <c r="I766" s="193"/>
      <c r="J766" s="193"/>
      <c r="K766" s="193"/>
    </row>
    <row r="767" spans="9:11" x14ac:dyDescent="0.2">
      <c r="I767" s="193"/>
      <c r="J767" s="193"/>
      <c r="K767" s="193"/>
    </row>
    <row r="768" spans="9:11" x14ac:dyDescent="0.2">
      <c r="I768" s="193"/>
      <c r="J768" s="193"/>
      <c r="K768" s="193"/>
    </row>
    <row r="769" spans="9:11" x14ac:dyDescent="0.2">
      <c r="I769" s="193"/>
      <c r="J769" s="193"/>
      <c r="K769" s="193"/>
    </row>
    <row r="770" spans="9:11" x14ac:dyDescent="0.2">
      <c r="I770" s="193"/>
      <c r="J770" s="193"/>
      <c r="K770" s="193"/>
    </row>
    <row r="771" spans="9:11" x14ac:dyDescent="0.2">
      <c r="I771" s="193"/>
      <c r="J771" s="193"/>
      <c r="K771" s="193"/>
    </row>
    <row r="772" spans="9:11" x14ac:dyDescent="0.2">
      <c r="I772" s="193"/>
      <c r="J772" s="193"/>
      <c r="K772" s="193"/>
    </row>
    <row r="773" spans="9:11" x14ac:dyDescent="0.2">
      <c r="I773" s="193"/>
      <c r="J773" s="193"/>
      <c r="K773" s="193"/>
    </row>
    <row r="774" spans="9:11" x14ac:dyDescent="0.2">
      <c r="I774" s="193"/>
      <c r="J774" s="193"/>
      <c r="K774" s="193"/>
    </row>
    <row r="775" spans="9:11" x14ac:dyDescent="0.2">
      <c r="I775" s="193"/>
      <c r="J775" s="193"/>
      <c r="K775" s="193"/>
    </row>
    <row r="776" spans="9:11" x14ac:dyDescent="0.2">
      <c r="I776" s="193"/>
      <c r="J776" s="193"/>
      <c r="K776" s="193"/>
    </row>
    <row r="777" spans="9:11" x14ac:dyDescent="0.2">
      <c r="I777" s="193"/>
      <c r="J777" s="193"/>
      <c r="K777" s="193"/>
    </row>
    <row r="778" spans="9:11" x14ac:dyDescent="0.2">
      <c r="I778" s="193"/>
      <c r="J778" s="193"/>
      <c r="K778" s="193"/>
    </row>
    <row r="779" spans="9:11" x14ac:dyDescent="0.2">
      <c r="I779" s="193"/>
      <c r="J779" s="193"/>
      <c r="K779" s="193"/>
    </row>
    <row r="780" spans="9:11" x14ac:dyDescent="0.2">
      <c r="I780" s="193"/>
      <c r="J780" s="193"/>
      <c r="K780" s="193"/>
    </row>
    <row r="781" spans="9:11" x14ac:dyDescent="0.2">
      <c r="I781" s="193"/>
      <c r="J781" s="193"/>
      <c r="K781" s="193"/>
    </row>
    <row r="782" spans="9:11" x14ac:dyDescent="0.2">
      <c r="I782" s="193"/>
      <c r="J782" s="193"/>
      <c r="K782" s="193"/>
    </row>
    <row r="783" spans="9:11" x14ac:dyDescent="0.2">
      <c r="I783" s="193"/>
      <c r="J783" s="193"/>
      <c r="K783" s="193"/>
    </row>
    <row r="784" spans="9:11" x14ac:dyDescent="0.2">
      <c r="I784" s="193"/>
      <c r="J784" s="193"/>
      <c r="K784" s="193"/>
    </row>
    <row r="785" spans="9:11" x14ac:dyDescent="0.2">
      <c r="I785" s="193"/>
      <c r="J785" s="193"/>
      <c r="K785" s="193"/>
    </row>
    <row r="786" spans="9:11" x14ac:dyDescent="0.2">
      <c r="I786" s="193"/>
      <c r="J786" s="193"/>
      <c r="K786" s="193"/>
    </row>
    <row r="787" spans="9:11" x14ac:dyDescent="0.2">
      <c r="I787" s="193"/>
      <c r="J787" s="193"/>
      <c r="K787" s="193"/>
    </row>
    <row r="788" spans="9:11" x14ac:dyDescent="0.2">
      <c r="I788" s="193"/>
      <c r="J788" s="193"/>
      <c r="K788" s="193"/>
    </row>
    <row r="789" spans="9:11" x14ac:dyDescent="0.2">
      <c r="I789" s="193"/>
      <c r="J789" s="193"/>
      <c r="K789" s="193"/>
    </row>
    <row r="790" spans="9:11" x14ac:dyDescent="0.2">
      <c r="I790" s="193"/>
      <c r="J790" s="193"/>
      <c r="K790" s="193"/>
    </row>
    <row r="791" spans="9:11" x14ac:dyDescent="0.2">
      <c r="I791" s="193"/>
      <c r="J791" s="193"/>
      <c r="K791" s="193"/>
    </row>
    <row r="792" spans="9:11" x14ac:dyDescent="0.2">
      <c r="I792" s="193"/>
      <c r="J792" s="193"/>
      <c r="K792" s="193"/>
    </row>
    <row r="793" spans="9:11" x14ac:dyDescent="0.2">
      <c r="I793" s="193"/>
      <c r="J793" s="193"/>
      <c r="K793" s="193"/>
    </row>
    <row r="794" spans="9:11" x14ac:dyDescent="0.2">
      <c r="I794" s="193"/>
      <c r="J794" s="193"/>
      <c r="K794" s="193"/>
    </row>
    <row r="795" spans="9:11" x14ac:dyDescent="0.2">
      <c r="I795" s="193"/>
      <c r="J795" s="193"/>
      <c r="K795" s="193"/>
    </row>
    <row r="796" spans="9:11" x14ac:dyDescent="0.2">
      <c r="I796" s="193"/>
      <c r="J796" s="193"/>
      <c r="K796" s="193"/>
    </row>
    <row r="797" spans="9:11" x14ac:dyDescent="0.2">
      <c r="I797" s="193"/>
      <c r="J797" s="193"/>
      <c r="K797" s="193"/>
    </row>
    <row r="798" spans="9:11" x14ac:dyDescent="0.2">
      <c r="I798" s="193"/>
      <c r="J798" s="193"/>
      <c r="K798" s="193"/>
    </row>
    <row r="799" spans="9:11" x14ac:dyDescent="0.2">
      <c r="I799" s="193"/>
      <c r="J799" s="193"/>
      <c r="K799" s="193"/>
    </row>
    <row r="800" spans="9:11" x14ac:dyDescent="0.2">
      <c r="I800" s="193"/>
      <c r="J800" s="193"/>
      <c r="K800" s="193"/>
    </row>
    <row r="801" spans="9:11" x14ac:dyDescent="0.2">
      <c r="I801" s="193"/>
      <c r="J801" s="193"/>
      <c r="K801" s="193"/>
    </row>
    <row r="802" spans="9:11" x14ac:dyDescent="0.2">
      <c r="I802" s="193"/>
      <c r="J802" s="193"/>
      <c r="K802" s="193"/>
    </row>
    <row r="803" spans="9:11" x14ac:dyDescent="0.2">
      <c r="I803" s="193"/>
      <c r="J803" s="193"/>
      <c r="K803" s="193"/>
    </row>
    <row r="804" spans="9:11" x14ac:dyDescent="0.2">
      <c r="I804" s="193"/>
      <c r="J804" s="193"/>
      <c r="K804" s="193"/>
    </row>
    <row r="805" spans="9:11" x14ac:dyDescent="0.2">
      <c r="I805" s="193"/>
      <c r="J805" s="193"/>
      <c r="K805" s="193"/>
    </row>
    <row r="806" spans="9:11" x14ac:dyDescent="0.2">
      <c r="I806" s="193"/>
      <c r="J806" s="193"/>
      <c r="K806" s="193"/>
    </row>
    <row r="807" spans="9:11" x14ac:dyDescent="0.2">
      <c r="I807" s="193"/>
      <c r="J807" s="193"/>
      <c r="K807" s="193"/>
    </row>
    <row r="808" spans="9:11" x14ac:dyDescent="0.2">
      <c r="I808" s="193"/>
      <c r="J808" s="193"/>
      <c r="K808" s="193"/>
    </row>
    <row r="809" spans="9:11" x14ac:dyDescent="0.2">
      <c r="I809" s="193"/>
      <c r="J809" s="193"/>
      <c r="K809" s="193"/>
    </row>
    <row r="810" spans="9:11" x14ac:dyDescent="0.2">
      <c r="I810" s="193"/>
      <c r="J810" s="193"/>
      <c r="K810" s="193"/>
    </row>
    <row r="811" spans="9:11" x14ac:dyDescent="0.2">
      <c r="I811" s="193"/>
      <c r="J811" s="193"/>
      <c r="K811" s="193"/>
    </row>
    <row r="812" spans="9:11" x14ac:dyDescent="0.2">
      <c r="I812" s="193"/>
      <c r="J812" s="193"/>
      <c r="K812" s="193"/>
    </row>
    <row r="813" spans="9:11" x14ac:dyDescent="0.2">
      <c r="I813" s="193"/>
      <c r="J813" s="193"/>
      <c r="K813" s="193"/>
    </row>
    <row r="814" spans="9:11" x14ac:dyDescent="0.2">
      <c r="I814" s="193"/>
      <c r="J814" s="193"/>
      <c r="K814" s="193"/>
    </row>
    <row r="815" spans="9:11" x14ac:dyDescent="0.2">
      <c r="I815" s="193"/>
      <c r="J815" s="193"/>
      <c r="K815" s="193"/>
    </row>
    <row r="816" spans="9:11" x14ac:dyDescent="0.2">
      <c r="I816" s="193"/>
      <c r="J816" s="193"/>
      <c r="K816" s="193"/>
    </row>
    <row r="817" spans="9:11" x14ac:dyDescent="0.2">
      <c r="I817" s="193"/>
      <c r="J817" s="193"/>
      <c r="K817" s="193"/>
    </row>
    <row r="818" spans="9:11" x14ac:dyDescent="0.2">
      <c r="I818" s="193"/>
      <c r="J818" s="193"/>
      <c r="K818" s="193"/>
    </row>
    <row r="819" spans="9:11" x14ac:dyDescent="0.2">
      <c r="I819" s="193"/>
      <c r="J819" s="193"/>
      <c r="K819" s="193"/>
    </row>
    <row r="820" spans="9:11" x14ac:dyDescent="0.2">
      <c r="I820" s="193"/>
      <c r="J820" s="193"/>
      <c r="K820" s="193"/>
    </row>
    <row r="821" spans="9:11" x14ac:dyDescent="0.2">
      <c r="I821" s="193"/>
      <c r="J821" s="193"/>
      <c r="K821" s="193"/>
    </row>
    <row r="822" spans="9:11" x14ac:dyDescent="0.2">
      <c r="I822" s="193"/>
      <c r="J822" s="193"/>
      <c r="K822" s="193"/>
    </row>
    <row r="823" spans="9:11" x14ac:dyDescent="0.2">
      <c r="I823" s="193"/>
      <c r="J823" s="193"/>
      <c r="K823" s="193"/>
    </row>
    <row r="824" spans="9:11" x14ac:dyDescent="0.2">
      <c r="I824" s="193"/>
      <c r="J824" s="193"/>
      <c r="K824" s="193"/>
    </row>
    <row r="825" spans="9:11" x14ac:dyDescent="0.2">
      <c r="I825" s="193"/>
      <c r="J825" s="193"/>
      <c r="K825" s="193"/>
    </row>
    <row r="826" spans="9:11" x14ac:dyDescent="0.2">
      <c r="I826" s="193"/>
      <c r="J826" s="193"/>
      <c r="K826" s="193"/>
    </row>
    <row r="827" spans="9:11" x14ac:dyDescent="0.2">
      <c r="I827" s="193"/>
      <c r="J827" s="193"/>
      <c r="K827" s="193"/>
    </row>
    <row r="828" spans="9:11" x14ac:dyDescent="0.2">
      <c r="I828" s="193"/>
      <c r="J828" s="193"/>
      <c r="K828" s="193"/>
    </row>
    <row r="829" spans="9:11" x14ac:dyDescent="0.2">
      <c r="I829" s="193"/>
      <c r="J829" s="193"/>
      <c r="K829" s="193"/>
    </row>
    <row r="830" spans="9:11" x14ac:dyDescent="0.2">
      <c r="I830" s="193"/>
      <c r="J830" s="193"/>
      <c r="K830" s="193"/>
    </row>
    <row r="831" spans="9:11" x14ac:dyDescent="0.2">
      <c r="I831" s="193"/>
      <c r="J831" s="193"/>
      <c r="K831" s="193"/>
    </row>
    <row r="832" spans="9:11" x14ac:dyDescent="0.2">
      <c r="I832" s="193"/>
      <c r="J832" s="193"/>
      <c r="K832" s="193"/>
    </row>
    <row r="833" spans="9:11" x14ac:dyDescent="0.2">
      <c r="I833" s="193"/>
      <c r="J833" s="193"/>
      <c r="K833" s="193"/>
    </row>
    <row r="834" spans="9:11" x14ac:dyDescent="0.2">
      <c r="I834" s="193"/>
      <c r="J834" s="193"/>
      <c r="K834" s="193"/>
    </row>
    <row r="835" spans="9:11" x14ac:dyDescent="0.2">
      <c r="I835" s="193"/>
      <c r="J835" s="193"/>
      <c r="K835" s="193"/>
    </row>
    <row r="836" spans="9:11" x14ac:dyDescent="0.2">
      <c r="I836" s="193"/>
      <c r="J836" s="193"/>
      <c r="K836" s="193"/>
    </row>
    <row r="837" spans="9:11" x14ac:dyDescent="0.2">
      <c r="I837" s="193"/>
      <c r="J837" s="193"/>
      <c r="K837" s="193"/>
    </row>
    <row r="838" spans="9:11" x14ac:dyDescent="0.2">
      <c r="I838" s="193"/>
      <c r="J838" s="193"/>
      <c r="K838" s="193"/>
    </row>
    <row r="839" spans="9:11" x14ac:dyDescent="0.2">
      <c r="I839" s="193"/>
      <c r="J839" s="193"/>
      <c r="K839" s="193"/>
    </row>
    <row r="840" spans="9:11" x14ac:dyDescent="0.2">
      <c r="I840" s="193"/>
      <c r="J840" s="193"/>
      <c r="K840" s="193"/>
    </row>
    <row r="841" spans="9:11" x14ac:dyDescent="0.2">
      <c r="I841" s="193"/>
      <c r="J841" s="193"/>
      <c r="K841" s="193"/>
    </row>
    <row r="842" spans="9:11" x14ac:dyDescent="0.2">
      <c r="I842" s="193"/>
      <c r="J842" s="193"/>
      <c r="K842" s="193"/>
    </row>
    <row r="843" spans="9:11" x14ac:dyDescent="0.2">
      <c r="I843" s="193"/>
      <c r="J843" s="193"/>
      <c r="K843" s="193"/>
    </row>
    <row r="844" spans="9:11" x14ac:dyDescent="0.2">
      <c r="I844" s="193"/>
      <c r="J844" s="193"/>
      <c r="K844" s="193"/>
    </row>
    <row r="845" spans="9:11" x14ac:dyDescent="0.2">
      <c r="I845" s="193"/>
      <c r="J845" s="193"/>
      <c r="K845" s="193"/>
    </row>
    <row r="846" spans="9:11" x14ac:dyDescent="0.2">
      <c r="I846" s="193"/>
      <c r="J846" s="193"/>
      <c r="K846" s="193"/>
    </row>
    <row r="847" spans="9:11" x14ac:dyDescent="0.2">
      <c r="I847" s="193"/>
      <c r="J847" s="193"/>
      <c r="K847" s="193"/>
    </row>
    <row r="848" spans="9:11" x14ac:dyDescent="0.2">
      <c r="I848" s="193"/>
      <c r="J848" s="193"/>
      <c r="K848" s="193"/>
    </row>
    <row r="849" spans="9:11" x14ac:dyDescent="0.2">
      <c r="I849" s="193"/>
      <c r="J849" s="193"/>
      <c r="K849" s="193"/>
    </row>
    <row r="850" spans="9:11" x14ac:dyDescent="0.2">
      <c r="I850" s="193"/>
      <c r="J850" s="193"/>
      <c r="K850" s="193"/>
    </row>
    <row r="851" spans="9:11" x14ac:dyDescent="0.2">
      <c r="I851" s="193"/>
      <c r="J851" s="193"/>
      <c r="K851" s="193"/>
    </row>
    <row r="852" spans="9:11" x14ac:dyDescent="0.2">
      <c r="I852" s="193"/>
      <c r="J852" s="193"/>
      <c r="K852" s="193"/>
    </row>
    <row r="853" spans="9:11" x14ac:dyDescent="0.2">
      <c r="I853" s="193"/>
      <c r="J853" s="193"/>
      <c r="K853" s="193"/>
    </row>
    <row r="854" spans="9:11" x14ac:dyDescent="0.2">
      <c r="I854" s="193"/>
      <c r="J854" s="193"/>
      <c r="K854" s="193"/>
    </row>
    <row r="855" spans="9:11" x14ac:dyDescent="0.2">
      <c r="I855" s="193"/>
      <c r="J855" s="193"/>
      <c r="K855" s="193"/>
    </row>
    <row r="856" spans="9:11" x14ac:dyDescent="0.2">
      <c r="I856" s="193"/>
      <c r="J856" s="193"/>
      <c r="K856" s="193"/>
    </row>
    <row r="857" spans="9:11" x14ac:dyDescent="0.2">
      <c r="I857" s="193"/>
      <c r="J857" s="193"/>
      <c r="K857" s="193"/>
    </row>
    <row r="858" spans="9:11" x14ac:dyDescent="0.2">
      <c r="I858" s="193"/>
      <c r="J858" s="193"/>
      <c r="K858" s="193"/>
    </row>
    <row r="859" spans="9:11" x14ac:dyDescent="0.2">
      <c r="I859" s="193"/>
      <c r="J859" s="193"/>
      <c r="K859" s="193"/>
    </row>
    <row r="860" spans="9:11" x14ac:dyDescent="0.2">
      <c r="I860" s="193"/>
      <c r="J860" s="193"/>
      <c r="K860" s="193"/>
    </row>
    <row r="861" spans="9:11" x14ac:dyDescent="0.2">
      <c r="I861" s="193"/>
      <c r="J861" s="193"/>
      <c r="K861" s="193"/>
    </row>
    <row r="862" spans="9:11" x14ac:dyDescent="0.2">
      <c r="I862" s="193"/>
      <c r="J862" s="193"/>
      <c r="K862" s="193"/>
    </row>
    <row r="863" spans="9:11" x14ac:dyDescent="0.2">
      <c r="I863" s="193"/>
      <c r="J863" s="193"/>
      <c r="K863" s="193"/>
    </row>
    <row r="864" spans="9:11" x14ac:dyDescent="0.2">
      <c r="I864" s="193"/>
      <c r="J864" s="193"/>
      <c r="K864" s="193"/>
    </row>
    <row r="865" spans="9:11" x14ac:dyDescent="0.2">
      <c r="I865" s="193"/>
      <c r="J865" s="193"/>
      <c r="K865" s="193"/>
    </row>
    <row r="866" spans="9:11" x14ac:dyDescent="0.2">
      <c r="I866" s="193"/>
      <c r="J866" s="193"/>
      <c r="K866" s="193"/>
    </row>
    <row r="867" spans="9:11" x14ac:dyDescent="0.2">
      <c r="I867" s="193"/>
      <c r="J867" s="193"/>
      <c r="K867" s="193"/>
    </row>
    <row r="868" spans="9:11" x14ac:dyDescent="0.2">
      <c r="I868" s="193"/>
      <c r="J868" s="193"/>
      <c r="K868" s="193"/>
    </row>
    <row r="869" spans="9:11" x14ac:dyDescent="0.2">
      <c r="I869" s="193"/>
      <c r="J869" s="193"/>
      <c r="K869" s="193"/>
    </row>
    <row r="870" spans="9:11" x14ac:dyDescent="0.2">
      <c r="I870" s="193"/>
      <c r="J870" s="193"/>
      <c r="K870" s="193"/>
    </row>
    <row r="871" spans="9:11" x14ac:dyDescent="0.2">
      <c r="I871" s="193"/>
      <c r="J871" s="193"/>
      <c r="K871" s="193"/>
    </row>
    <row r="872" spans="9:11" x14ac:dyDescent="0.2">
      <c r="I872" s="193"/>
      <c r="J872" s="193"/>
      <c r="K872" s="193"/>
    </row>
    <row r="873" spans="9:11" x14ac:dyDescent="0.2">
      <c r="I873" s="193"/>
      <c r="J873" s="193"/>
      <c r="K873" s="193"/>
    </row>
    <row r="874" spans="9:11" x14ac:dyDescent="0.2">
      <c r="I874" s="193"/>
      <c r="J874" s="193"/>
      <c r="K874" s="193"/>
    </row>
    <row r="875" spans="9:11" x14ac:dyDescent="0.2">
      <c r="I875" s="193"/>
      <c r="J875" s="193"/>
      <c r="K875" s="193"/>
    </row>
    <row r="876" spans="9:11" x14ac:dyDescent="0.2">
      <c r="I876" s="193"/>
      <c r="J876" s="193"/>
      <c r="K876" s="193"/>
    </row>
    <row r="877" spans="9:11" x14ac:dyDescent="0.2">
      <c r="I877" s="193"/>
      <c r="J877" s="193"/>
      <c r="K877" s="193"/>
    </row>
    <row r="878" spans="9:11" x14ac:dyDescent="0.2">
      <c r="I878" s="193"/>
      <c r="J878" s="193"/>
      <c r="K878" s="193"/>
    </row>
    <row r="879" spans="9:11" x14ac:dyDescent="0.2">
      <c r="I879" s="193"/>
      <c r="J879" s="193"/>
      <c r="K879" s="193"/>
    </row>
    <row r="880" spans="9:11" x14ac:dyDescent="0.2">
      <c r="I880" s="193"/>
      <c r="J880" s="193"/>
      <c r="K880" s="193"/>
    </row>
    <row r="881" spans="9:11" x14ac:dyDescent="0.2">
      <c r="I881" s="193"/>
      <c r="J881" s="193"/>
      <c r="K881" s="193"/>
    </row>
    <row r="882" spans="9:11" x14ac:dyDescent="0.2">
      <c r="I882" s="193"/>
      <c r="J882" s="193"/>
      <c r="K882" s="193"/>
    </row>
    <row r="883" spans="9:11" x14ac:dyDescent="0.2">
      <c r="I883" s="193"/>
      <c r="J883" s="193"/>
      <c r="K883" s="193"/>
    </row>
    <row r="884" spans="9:11" x14ac:dyDescent="0.2">
      <c r="I884" s="193"/>
      <c r="J884" s="193"/>
      <c r="K884" s="193"/>
    </row>
    <row r="885" spans="9:11" x14ac:dyDescent="0.2">
      <c r="I885" s="193"/>
      <c r="J885" s="193"/>
      <c r="K885" s="193"/>
    </row>
    <row r="886" spans="9:11" x14ac:dyDescent="0.2">
      <c r="I886" s="193"/>
      <c r="J886" s="193"/>
      <c r="K886" s="193"/>
    </row>
    <row r="887" spans="9:11" x14ac:dyDescent="0.2">
      <c r="I887" s="193"/>
      <c r="J887" s="193"/>
      <c r="K887" s="193"/>
    </row>
    <row r="888" spans="9:11" x14ac:dyDescent="0.2">
      <c r="I888" s="193"/>
      <c r="J888" s="193"/>
      <c r="K888" s="193"/>
    </row>
    <row r="889" spans="9:11" x14ac:dyDescent="0.2">
      <c r="I889" s="193"/>
      <c r="J889" s="193"/>
      <c r="K889" s="193"/>
    </row>
    <row r="890" spans="9:11" x14ac:dyDescent="0.2">
      <c r="I890" s="193"/>
      <c r="J890" s="193"/>
      <c r="K890" s="193"/>
    </row>
    <row r="891" spans="9:11" x14ac:dyDescent="0.2">
      <c r="I891" s="193"/>
      <c r="J891" s="193"/>
      <c r="K891" s="193"/>
    </row>
    <row r="892" spans="9:11" x14ac:dyDescent="0.2">
      <c r="I892" s="193"/>
      <c r="J892" s="193"/>
      <c r="K892" s="193"/>
    </row>
    <row r="893" spans="9:11" x14ac:dyDescent="0.2">
      <c r="I893" s="193"/>
      <c r="J893" s="193"/>
      <c r="K893" s="193"/>
    </row>
    <row r="894" spans="9:11" x14ac:dyDescent="0.2">
      <c r="I894" s="193"/>
      <c r="J894" s="193"/>
      <c r="K894" s="193"/>
    </row>
    <row r="895" spans="9:11" x14ac:dyDescent="0.2">
      <c r="I895" s="193"/>
      <c r="J895" s="193"/>
      <c r="K895" s="193"/>
    </row>
    <row r="896" spans="9:11" x14ac:dyDescent="0.2">
      <c r="I896" s="193"/>
      <c r="J896" s="193"/>
      <c r="K896" s="193"/>
    </row>
    <row r="897" spans="9:11" x14ac:dyDescent="0.2">
      <c r="I897" s="193"/>
      <c r="J897" s="193"/>
      <c r="K897" s="193"/>
    </row>
    <row r="898" spans="9:11" x14ac:dyDescent="0.2">
      <c r="I898" s="193"/>
      <c r="J898" s="193"/>
      <c r="K898" s="193"/>
    </row>
    <row r="899" spans="9:11" x14ac:dyDescent="0.2">
      <c r="I899" s="193"/>
      <c r="J899" s="193"/>
      <c r="K899" s="193"/>
    </row>
    <row r="900" spans="9:11" x14ac:dyDescent="0.2">
      <c r="I900" s="193"/>
      <c r="J900" s="193"/>
      <c r="K900" s="193"/>
    </row>
    <row r="901" spans="9:11" x14ac:dyDescent="0.2">
      <c r="I901" s="193"/>
      <c r="J901" s="193"/>
      <c r="K901" s="193"/>
    </row>
    <row r="902" spans="9:11" x14ac:dyDescent="0.2">
      <c r="I902" s="193"/>
      <c r="J902" s="193"/>
      <c r="K902" s="193"/>
    </row>
    <row r="903" spans="9:11" x14ac:dyDescent="0.2">
      <c r="I903" s="193"/>
      <c r="J903" s="193"/>
      <c r="K903" s="193"/>
    </row>
    <row r="904" spans="9:11" x14ac:dyDescent="0.2">
      <c r="I904" s="193"/>
      <c r="J904" s="193"/>
      <c r="K904" s="193"/>
    </row>
    <row r="905" spans="9:11" x14ac:dyDescent="0.2">
      <c r="I905" s="193"/>
      <c r="J905" s="193"/>
      <c r="K905" s="193"/>
    </row>
    <row r="906" spans="9:11" x14ac:dyDescent="0.2">
      <c r="I906" s="193"/>
      <c r="J906" s="193"/>
      <c r="K906" s="193"/>
    </row>
    <row r="907" spans="9:11" x14ac:dyDescent="0.2">
      <c r="I907" s="193"/>
      <c r="J907" s="193"/>
      <c r="K907" s="193"/>
    </row>
    <row r="908" spans="9:11" x14ac:dyDescent="0.2">
      <c r="I908" s="193"/>
      <c r="J908" s="193"/>
      <c r="K908" s="193"/>
    </row>
    <row r="909" spans="9:11" x14ac:dyDescent="0.2">
      <c r="I909" s="193"/>
      <c r="J909" s="193"/>
      <c r="K909" s="193"/>
    </row>
    <row r="910" spans="9:11" x14ac:dyDescent="0.2">
      <c r="I910" s="193"/>
      <c r="J910" s="193"/>
      <c r="K910" s="193"/>
    </row>
    <row r="911" spans="9:11" x14ac:dyDescent="0.2">
      <c r="I911" s="193"/>
      <c r="J911" s="193"/>
      <c r="K911" s="193"/>
    </row>
    <row r="912" spans="9:11" x14ac:dyDescent="0.2">
      <c r="I912" s="193"/>
      <c r="J912" s="193"/>
      <c r="K912" s="193"/>
    </row>
    <row r="913" spans="9:11" x14ac:dyDescent="0.2">
      <c r="I913" s="193"/>
      <c r="J913" s="193"/>
      <c r="K913" s="193"/>
    </row>
    <row r="914" spans="9:11" x14ac:dyDescent="0.2">
      <c r="I914" s="193"/>
      <c r="J914" s="193"/>
      <c r="K914" s="193"/>
    </row>
    <row r="915" spans="9:11" x14ac:dyDescent="0.2">
      <c r="I915" s="193"/>
      <c r="J915" s="193"/>
      <c r="K915" s="193"/>
    </row>
    <row r="916" spans="9:11" x14ac:dyDescent="0.2">
      <c r="I916" s="193"/>
      <c r="J916" s="193"/>
      <c r="K916" s="193"/>
    </row>
    <row r="917" spans="9:11" x14ac:dyDescent="0.2">
      <c r="I917" s="193"/>
      <c r="J917" s="193"/>
      <c r="K917" s="193"/>
    </row>
    <row r="918" spans="9:11" x14ac:dyDescent="0.2">
      <c r="I918" s="193"/>
      <c r="J918" s="193"/>
      <c r="K918" s="193"/>
    </row>
    <row r="919" spans="9:11" x14ac:dyDescent="0.2">
      <c r="I919" s="193"/>
      <c r="J919" s="193"/>
      <c r="K919" s="193"/>
    </row>
    <row r="920" spans="9:11" x14ac:dyDescent="0.2">
      <c r="I920" s="193"/>
      <c r="J920" s="193"/>
      <c r="K920" s="193"/>
    </row>
    <row r="921" spans="9:11" x14ac:dyDescent="0.2">
      <c r="I921" s="193"/>
      <c r="J921" s="193"/>
      <c r="K921" s="193"/>
    </row>
    <row r="922" spans="9:11" x14ac:dyDescent="0.2">
      <c r="I922" s="193"/>
      <c r="J922" s="193"/>
      <c r="K922" s="193"/>
    </row>
    <row r="923" spans="9:11" x14ac:dyDescent="0.2">
      <c r="I923" s="193"/>
      <c r="J923" s="193"/>
      <c r="K923" s="193"/>
    </row>
    <row r="924" spans="9:11" x14ac:dyDescent="0.2">
      <c r="I924" s="193"/>
      <c r="J924" s="193"/>
      <c r="K924" s="193"/>
    </row>
    <row r="925" spans="9:11" x14ac:dyDescent="0.2">
      <c r="I925" s="193"/>
      <c r="J925" s="193"/>
      <c r="K925" s="193"/>
    </row>
    <row r="926" spans="9:11" x14ac:dyDescent="0.2">
      <c r="I926" s="193"/>
      <c r="J926" s="193"/>
      <c r="K926" s="193"/>
    </row>
    <row r="927" spans="9:11" x14ac:dyDescent="0.2">
      <c r="I927" s="193"/>
      <c r="J927" s="193"/>
      <c r="K927" s="193"/>
    </row>
    <row r="928" spans="9:11" x14ac:dyDescent="0.2">
      <c r="I928" s="193"/>
      <c r="J928" s="193"/>
      <c r="K928" s="193"/>
    </row>
    <row r="929" spans="9:11" x14ac:dyDescent="0.2">
      <c r="I929" s="193"/>
      <c r="J929" s="193"/>
      <c r="K929" s="193"/>
    </row>
    <row r="930" spans="9:11" x14ac:dyDescent="0.2">
      <c r="I930" s="193"/>
      <c r="J930" s="193"/>
      <c r="K930" s="193"/>
    </row>
    <row r="931" spans="9:11" x14ac:dyDescent="0.2">
      <c r="I931" s="193"/>
      <c r="J931" s="193"/>
      <c r="K931" s="193"/>
    </row>
    <row r="932" spans="9:11" x14ac:dyDescent="0.2">
      <c r="I932" s="193"/>
      <c r="J932" s="193"/>
      <c r="K932" s="193"/>
    </row>
    <row r="933" spans="9:11" x14ac:dyDescent="0.2">
      <c r="I933" s="193"/>
      <c r="J933" s="193"/>
      <c r="K933" s="193"/>
    </row>
    <row r="934" spans="9:11" x14ac:dyDescent="0.2">
      <c r="I934" s="193"/>
      <c r="J934" s="193"/>
      <c r="K934" s="193"/>
    </row>
    <row r="935" spans="9:11" x14ac:dyDescent="0.2">
      <c r="I935" s="193"/>
      <c r="J935" s="193"/>
      <c r="K935" s="193"/>
    </row>
    <row r="936" spans="9:11" x14ac:dyDescent="0.2">
      <c r="I936" s="193"/>
      <c r="J936" s="193"/>
      <c r="K936" s="193"/>
    </row>
    <row r="937" spans="9:11" x14ac:dyDescent="0.2">
      <c r="I937" s="193"/>
      <c r="J937" s="193"/>
      <c r="K937" s="193"/>
    </row>
    <row r="938" spans="9:11" x14ac:dyDescent="0.2">
      <c r="I938" s="193"/>
      <c r="J938" s="193"/>
      <c r="K938" s="193"/>
    </row>
    <row r="939" spans="9:11" x14ac:dyDescent="0.2">
      <c r="I939" s="193"/>
      <c r="J939" s="193"/>
      <c r="K939" s="193"/>
    </row>
    <row r="940" spans="9:11" x14ac:dyDescent="0.2">
      <c r="I940" s="193"/>
      <c r="J940" s="193"/>
      <c r="K940" s="193"/>
    </row>
    <row r="941" spans="9:11" x14ac:dyDescent="0.2">
      <c r="I941" s="193"/>
      <c r="J941" s="193"/>
      <c r="K941" s="193"/>
    </row>
    <row r="942" spans="9:11" x14ac:dyDescent="0.2">
      <c r="I942" s="193"/>
      <c r="J942" s="193"/>
      <c r="K942" s="193"/>
    </row>
    <row r="943" spans="9:11" x14ac:dyDescent="0.2">
      <c r="I943" s="193"/>
      <c r="J943" s="193"/>
      <c r="K943" s="193"/>
    </row>
    <row r="944" spans="9:11" x14ac:dyDescent="0.2">
      <c r="I944" s="193"/>
      <c r="J944" s="193"/>
      <c r="K944" s="193"/>
    </row>
    <row r="945" spans="9:11" x14ac:dyDescent="0.2">
      <c r="I945" s="193"/>
      <c r="J945" s="193"/>
      <c r="K945" s="193"/>
    </row>
    <row r="946" spans="9:11" x14ac:dyDescent="0.2">
      <c r="I946" s="193"/>
      <c r="J946" s="193"/>
      <c r="K946" s="193"/>
    </row>
    <row r="947" spans="9:11" x14ac:dyDescent="0.2">
      <c r="I947" s="193"/>
      <c r="J947" s="193"/>
      <c r="K947" s="193"/>
    </row>
    <row r="948" spans="9:11" x14ac:dyDescent="0.2">
      <c r="I948" s="193"/>
      <c r="J948" s="193"/>
      <c r="K948" s="193"/>
    </row>
    <row r="949" spans="9:11" x14ac:dyDescent="0.2">
      <c r="I949" s="193"/>
      <c r="J949" s="193"/>
      <c r="K949" s="193"/>
    </row>
    <row r="950" spans="9:11" x14ac:dyDescent="0.2">
      <c r="I950" s="193"/>
      <c r="J950" s="193"/>
      <c r="K950" s="193"/>
    </row>
    <row r="951" spans="9:11" x14ac:dyDescent="0.2">
      <c r="I951" s="193"/>
      <c r="J951" s="193"/>
      <c r="K951" s="193"/>
    </row>
    <row r="952" spans="9:11" x14ac:dyDescent="0.2">
      <c r="I952" s="193"/>
      <c r="J952" s="193"/>
      <c r="K952" s="193"/>
    </row>
    <row r="953" spans="9:11" x14ac:dyDescent="0.2">
      <c r="I953" s="193"/>
      <c r="J953" s="193"/>
      <c r="K953" s="193"/>
    </row>
    <row r="954" spans="9:11" x14ac:dyDescent="0.2">
      <c r="I954" s="193"/>
      <c r="J954" s="193"/>
      <c r="K954" s="193"/>
    </row>
    <row r="955" spans="9:11" x14ac:dyDescent="0.2">
      <c r="I955" s="193"/>
      <c r="J955" s="193"/>
      <c r="K955" s="193"/>
    </row>
    <row r="956" spans="9:11" x14ac:dyDescent="0.2">
      <c r="I956" s="193"/>
      <c r="J956" s="193"/>
      <c r="K956" s="193"/>
    </row>
    <row r="957" spans="9:11" x14ac:dyDescent="0.2">
      <c r="I957" s="193"/>
      <c r="J957" s="193"/>
      <c r="K957" s="193"/>
    </row>
    <row r="958" spans="9:11" x14ac:dyDescent="0.2">
      <c r="I958" s="193"/>
      <c r="J958" s="193"/>
      <c r="K958" s="193"/>
    </row>
    <row r="959" spans="9:11" x14ac:dyDescent="0.2">
      <c r="I959" s="193"/>
      <c r="J959" s="193"/>
      <c r="K959" s="193"/>
    </row>
    <row r="960" spans="9:11" x14ac:dyDescent="0.2">
      <c r="I960" s="193"/>
      <c r="J960" s="193"/>
      <c r="K960" s="193"/>
    </row>
    <row r="961" spans="9:11" x14ac:dyDescent="0.2">
      <c r="I961" s="193"/>
      <c r="J961" s="193"/>
      <c r="K961" s="193"/>
    </row>
    <row r="962" spans="9:11" x14ac:dyDescent="0.2">
      <c r="I962" s="193"/>
      <c r="J962" s="193"/>
      <c r="K962" s="193"/>
    </row>
    <row r="963" spans="9:11" x14ac:dyDescent="0.2">
      <c r="I963" s="193"/>
      <c r="J963" s="193"/>
      <c r="K963" s="193"/>
    </row>
    <row r="964" spans="9:11" x14ac:dyDescent="0.2">
      <c r="I964" s="193"/>
      <c r="J964" s="193"/>
      <c r="K964" s="193"/>
    </row>
    <row r="965" spans="9:11" x14ac:dyDescent="0.2">
      <c r="I965" s="193"/>
      <c r="J965" s="193"/>
      <c r="K965" s="193"/>
    </row>
    <row r="966" spans="9:11" x14ac:dyDescent="0.2">
      <c r="I966" s="193"/>
      <c r="J966" s="193"/>
      <c r="K966" s="193"/>
    </row>
    <row r="967" spans="9:11" x14ac:dyDescent="0.2">
      <c r="I967" s="193"/>
      <c r="J967" s="193"/>
      <c r="K967" s="193"/>
    </row>
    <row r="968" spans="9:11" x14ac:dyDescent="0.2">
      <c r="I968" s="193"/>
      <c r="J968" s="193"/>
      <c r="K968" s="193"/>
    </row>
    <row r="969" spans="9:11" x14ac:dyDescent="0.2">
      <c r="I969" s="193"/>
      <c r="J969" s="193"/>
      <c r="K969" s="193"/>
    </row>
    <row r="970" spans="9:11" x14ac:dyDescent="0.2">
      <c r="I970" s="193"/>
      <c r="J970" s="193"/>
      <c r="K970" s="193"/>
    </row>
    <row r="971" spans="9:11" x14ac:dyDescent="0.2">
      <c r="I971" s="193"/>
      <c r="J971" s="193"/>
      <c r="K971" s="193"/>
    </row>
    <row r="972" spans="9:11" x14ac:dyDescent="0.2">
      <c r="I972" s="193"/>
      <c r="J972" s="193"/>
      <c r="K972" s="193"/>
    </row>
    <row r="973" spans="9:11" x14ac:dyDescent="0.2">
      <c r="I973" s="193"/>
      <c r="J973" s="193"/>
      <c r="K973" s="193"/>
    </row>
    <row r="974" spans="9:11" x14ac:dyDescent="0.2">
      <c r="I974" s="193"/>
      <c r="J974" s="193"/>
      <c r="K974" s="193"/>
    </row>
    <row r="975" spans="9:11" x14ac:dyDescent="0.2">
      <c r="I975" s="193"/>
      <c r="J975" s="193"/>
      <c r="K975" s="193"/>
    </row>
    <row r="976" spans="9:11" x14ac:dyDescent="0.2">
      <c r="I976" s="193"/>
      <c r="J976" s="193"/>
      <c r="K976" s="193"/>
    </row>
    <row r="977" spans="9:11" x14ac:dyDescent="0.2">
      <c r="I977" s="193"/>
      <c r="J977" s="193"/>
      <c r="K977" s="193"/>
    </row>
    <row r="978" spans="9:11" x14ac:dyDescent="0.2">
      <c r="I978" s="193"/>
      <c r="J978" s="193"/>
      <c r="K978" s="193"/>
    </row>
    <row r="979" spans="9:11" x14ac:dyDescent="0.2">
      <c r="I979" s="193"/>
      <c r="J979" s="193"/>
      <c r="K979" s="193"/>
    </row>
    <row r="980" spans="9:11" x14ac:dyDescent="0.2">
      <c r="I980" s="193"/>
      <c r="J980" s="193"/>
      <c r="K980" s="193"/>
    </row>
    <row r="981" spans="9:11" x14ac:dyDescent="0.2">
      <c r="I981" s="193"/>
      <c r="J981" s="193"/>
      <c r="K981" s="193"/>
    </row>
    <row r="982" spans="9:11" x14ac:dyDescent="0.2">
      <c r="I982" s="193"/>
      <c r="J982" s="193"/>
      <c r="K982" s="193"/>
    </row>
    <row r="983" spans="9:11" x14ac:dyDescent="0.2">
      <c r="I983" s="193"/>
      <c r="J983" s="193"/>
      <c r="K983" s="193"/>
    </row>
    <row r="984" spans="9:11" x14ac:dyDescent="0.2">
      <c r="I984" s="193"/>
      <c r="J984" s="193"/>
      <c r="K984" s="193"/>
    </row>
    <row r="985" spans="9:11" x14ac:dyDescent="0.2">
      <c r="I985" s="193"/>
      <c r="J985" s="193"/>
      <c r="K985" s="193"/>
    </row>
    <row r="986" spans="9:11" x14ac:dyDescent="0.2">
      <c r="I986" s="193"/>
      <c r="J986" s="193"/>
      <c r="K986" s="193"/>
    </row>
    <row r="987" spans="9:11" x14ac:dyDescent="0.2">
      <c r="I987" s="193"/>
      <c r="J987" s="193"/>
      <c r="K987" s="193"/>
    </row>
    <row r="988" spans="9:11" x14ac:dyDescent="0.2">
      <c r="I988" s="193"/>
      <c r="J988" s="193"/>
      <c r="K988" s="193"/>
    </row>
    <row r="989" spans="9:11" x14ac:dyDescent="0.2">
      <c r="I989" s="193"/>
      <c r="J989" s="193"/>
      <c r="K989" s="193"/>
    </row>
    <row r="990" spans="9:11" x14ac:dyDescent="0.2">
      <c r="I990" s="193"/>
      <c r="J990" s="193"/>
      <c r="K990" s="193"/>
    </row>
    <row r="991" spans="9:11" x14ac:dyDescent="0.2">
      <c r="I991" s="193"/>
      <c r="J991" s="193"/>
      <c r="K991" s="193"/>
    </row>
    <row r="992" spans="9:11" x14ac:dyDescent="0.2">
      <c r="I992" s="193"/>
      <c r="J992" s="193"/>
      <c r="K992" s="193"/>
    </row>
    <row r="993" spans="9:11" x14ac:dyDescent="0.2">
      <c r="I993" s="193"/>
      <c r="J993" s="193"/>
      <c r="K993" s="193"/>
    </row>
    <row r="994" spans="9:11" x14ac:dyDescent="0.2">
      <c r="I994" s="193"/>
      <c r="J994" s="193"/>
      <c r="K994" s="193"/>
    </row>
    <row r="995" spans="9:11" x14ac:dyDescent="0.2">
      <c r="I995" s="193"/>
      <c r="J995" s="193"/>
      <c r="K995" s="193"/>
    </row>
    <row r="996" spans="9:11" x14ac:dyDescent="0.2">
      <c r="I996" s="193"/>
      <c r="J996" s="193"/>
      <c r="K996" s="193"/>
    </row>
  </sheetData>
  <mergeCells count="3">
    <mergeCell ref="A1:E1"/>
    <mergeCell ref="A3:M3"/>
    <mergeCell ref="A2:N2"/>
  </mergeCells>
  <printOptions horizontalCentered="1" verticalCentered="1"/>
  <pageMargins left="0.39370078740157483" right="0.39370078740157483" top="0.98425196850393704" bottom="0.98425196850393704" header="0" footer="0"/>
  <pageSetup paperSize="9" scale="7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7"/>
  <sheetViews>
    <sheetView showGridLines="0" zoomScale="85" zoomScaleNormal="85" workbookViewId="0">
      <selection activeCell="Q29" sqref="Q29"/>
    </sheetView>
  </sheetViews>
  <sheetFormatPr baseColWidth="10" defaultColWidth="11.42578125" defaultRowHeight="12" x14ac:dyDescent="0.2"/>
  <cols>
    <col min="1" max="1" width="20.42578125" style="82" customWidth="1"/>
    <col min="2" max="3" width="5.85546875" style="82" hidden="1" customWidth="1"/>
    <col min="4" max="4" width="8.7109375" style="82" hidden="1" customWidth="1"/>
    <col min="5" max="13" width="8.7109375" style="82" customWidth="1"/>
    <col min="14" max="16" width="5.85546875" style="82" customWidth="1"/>
    <col min="17" max="16384" width="11.42578125" style="82"/>
  </cols>
  <sheetData>
    <row r="1" spans="1:14" s="141" customFormat="1" x14ac:dyDescent="0.2">
      <c r="A1" s="103" t="s">
        <v>73</v>
      </c>
      <c r="B1" s="264"/>
      <c r="C1" s="264"/>
      <c r="D1" s="264"/>
      <c r="E1" s="264"/>
      <c r="F1" s="264"/>
      <c r="G1" s="264"/>
      <c r="H1" s="264"/>
      <c r="I1" s="263"/>
      <c r="J1" s="263"/>
    </row>
    <row r="2" spans="1:14" s="141" customFormat="1" ht="28.5" customHeight="1" x14ac:dyDescent="0.2">
      <c r="A2" s="319" t="s">
        <v>72</v>
      </c>
      <c r="B2" s="319"/>
      <c r="C2" s="319"/>
      <c r="D2" s="319"/>
      <c r="E2" s="319"/>
      <c r="F2" s="319"/>
      <c r="G2" s="319"/>
      <c r="H2" s="319"/>
      <c r="I2" s="319"/>
      <c r="J2" s="319"/>
      <c r="K2" s="319"/>
      <c r="L2" s="319"/>
      <c r="M2" s="319"/>
      <c r="N2" s="305"/>
    </row>
    <row r="3" spans="1:14" s="141" customFormat="1" ht="12.75" customHeight="1" x14ac:dyDescent="0.2">
      <c r="A3" s="318" t="s">
        <v>23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</row>
    <row r="4" spans="1:14" s="241" customFormat="1" ht="13.5" x14ac:dyDescent="0.2">
      <c r="A4" s="262" t="s">
        <v>53</v>
      </c>
      <c r="B4" s="261">
        <v>2000</v>
      </c>
      <c r="C4" s="261">
        <v>2001</v>
      </c>
      <c r="D4" s="261">
        <v>2002</v>
      </c>
      <c r="E4" s="261">
        <v>2003</v>
      </c>
      <c r="F4" s="260" t="s">
        <v>37</v>
      </c>
      <c r="G4" s="260">
        <v>2005</v>
      </c>
      <c r="H4" s="260" t="s">
        <v>31</v>
      </c>
      <c r="I4" s="260">
        <v>2007</v>
      </c>
      <c r="J4" s="260">
        <v>2008</v>
      </c>
      <c r="K4" s="260">
        <v>2009</v>
      </c>
      <c r="L4" s="260">
        <v>2010</v>
      </c>
      <c r="M4" s="260">
        <v>2011</v>
      </c>
      <c r="N4" s="260" t="s">
        <v>30</v>
      </c>
    </row>
    <row r="5" spans="1:14" s="104" customFormat="1" ht="8.25" customHeight="1" x14ac:dyDescent="0.2">
      <c r="A5" s="259"/>
      <c r="B5" s="258"/>
      <c r="C5" s="258"/>
      <c r="D5" s="258"/>
      <c r="E5" s="258"/>
      <c r="F5" s="258"/>
      <c r="G5" s="258"/>
      <c r="H5" s="258"/>
      <c r="I5" s="258"/>
      <c r="J5" s="258"/>
      <c r="K5" s="257"/>
      <c r="L5" s="257"/>
      <c r="M5" s="257"/>
      <c r="N5" s="256"/>
    </row>
    <row r="6" spans="1:14" s="104" customFormat="1" x14ac:dyDescent="0.2">
      <c r="A6" s="255" t="s">
        <v>18</v>
      </c>
      <c r="B6" s="254">
        <f t="shared" ref="B6:J6" si="0">SUM(B9:B33)</f>
        <v>1258</v>
      </c>
      <c r="C6" s="254">
        <f t="shared" si="0"/>
        <v>1624</v>
      </c>
      <c r="D6" s="254">
        <f t="shared" si="0"/>
        <v>779</v>
      </c>
      <c r="E6" s="254">
        <f t="shared" si="0"/>
        <v>637</v>
      </c>
      <c r="F6" s="254">
        <f t="shared" si="0"/>
        <v>1330</v>
      </c>
      <c r="G6" s="254">
        <f t="shared" si="0"/>
        <v>1436</v>
      </c>
      <c r="H6" s="254">
        <f t="shared" si="0"/>
        <v>1528</v>
      </c>
      <c r="I6" s="254">
        <f t="shared" si="0"/>
        <v>1032</v>
      </c>
      <c r="J6" s="254">
        <f t="shared" si="0"/>
        <v>887</v>
      </c>
      <c r="K6" s="254">
        <f>+K9+K12+K15+K18+K21+K24+K27+K30+K33</f>
        <v>980</v>
      </c>
      <c r="L6" s="254">
        <f>+L9+L12+L15+L18+L21+L24+L27+L30+L33</f>
        <v>1013</v>
      </c>
      <c r="M6" s="254">
        <f>+M9+M12+M15+M18+M21+M24+M27+M30+M33</f>
        <v>1327</v>
      </c>
      <c r="N6" s="253">
        <v>1090</v>
      </c>
    </row>
    <row r="7" spans="1:14" s="250" customFormat="1" x14ac:dyDescent="0.2">
      <c r="A7" s="240" t="s">
        <v>62</v>
      </c>
      <c r="B7" s="252"/>
      <c r="C7" s="252"/>
      <c r="D7" s="252"/>
      <c r="E7" s="252"/>
      <c r="F7" s="252"/>
      <c r="G7" s="252"/>
      <c r="H7" s="252"/>
      <c r="I7" s="252"/>
      <c r="J7" s="252"/>
      <c r="K7" s="248"/>
      <c r="L7" s="248"/>
      <c r="M7" s="251">
        <f>+M10+M13+M16+M19+M22+M25+M28+M31+M34</f>
        <v>717</v>
      </c>
      <c r="N7" s="249">
        <v>481</v>
      </c>
    </row>
    <row r="8" spans="1:14" s="104" customFormat="1" x14ac:dyDescent="0.2">
      <c r="A8" s="240" t="s">
        <v>61</v>
      </c>
      <c r="B8" s="245"/>
      <c r="C8" s="245"/>
      <c r="D8" s="245"/>
      <c r="E8" s="245"/>
      <c r="F8" s="91"/>
      <c r="G8" s="91"/>
      <c r="H8" s="239"/>
      <c r="I8" s="239"/>
      <c r="J8" s="239"/>
      <c r="K8" s="238"/>
      <c r="L8" s="238"/>
      <c r="M8" s="248">
        <f>+M11+M14+M17+M20+M23+M26+M29+M32+M35</f>
        <v>610</v>
      </c>
      <c r="N8" s="249">
        <v>609</v>
      </c>
    </row>
    <row r="9" spans="1:14" s="241" customFormat="1" x14ac:dyDescent="0.2">
      <c r="A9" s="247" t="s">
        <v>71</v>
      </c>
      <c r="B9" s="245">
        <v>2</v>
      </c>
      <c r="C9" s="245">
        <v>2</v>
      </c>
      <c r="D9" s="245">
        <v>1</v>
      </c>
      <c r="E9" s="245">
        <v>0</v>
      </c>
      <c r="F9" s="97">
        <v>2</v>
      </c>
      <c r="G9" s="97">
        <v>3</v>
      </c>
      <c r="H9" s="244">
        <v>3</v>
      </c>
      <c r="I9" s="244">
        <v>3</v>
      </c>
      <c r="J9" s="244">
        <v>1</v>
      </c>
      <c r="K9" s="243">
        <v>3</v>
      </c>
      <c r="L9" s="243">
        <v>4</v>
      </c>
      <c r="M9" s="243">
        <v>5</v>
      </c>
      <c r="N9" s="242">
        <v>3</v>
      </c>
    </row>
    <row r="10" spans="1:14" s="104" customFormat="1" x14ac:dyDescent="0.2">
      <c r="A10" s="240" t="s">
        <v>62</v>
      </c>
      <c r="B10" s="101"/>
      <c r="C10" s="101"/>
      <c r="D10" s="101"/>
      <c r="E10" s="101"/>
      <c r="F10" s="91"/>
      <c r="G10" s="91"/>
      <c r="H10" s="239"/>
      <c r="I10" s="239"/>
      <c r="J10" s="239"/>
      <c r="K10" s="238"/>
      <c r="L10" s="238"/>
      <c r="M10" s="248">
        <v>1</v>
      </c>
      <c r="N10" s="237">
        <v>2</v>
      </c>
    </row>
    <row r="11" spans="1:14" s="104" customFormat="1" x14ac:dyDescent="0.2">
      <c r="A11" s="240" t="s">
        <v>61</v>
      </c>
      <c r="B11" s="101"/>
      <c r="C11" s="101"/>
      <c r="D11" s="101"/>
      <c r="E11" s="101"/>
      <c r="F11" s="91"/>
      <c r="G11" s="91"/>
      <c r="H11" s="239"/>
      <c r="I11" s="239"/>
      <c r="J11" s="239"/>
      <c r="K11" s="238"/>
      <c r="L11" s="238"/>
      <c r="M11" s="238">
        <v>4</v>
      </c>
      <c r="N11" s="237">
        <v>1</v>
      </c>
    </row>
    <row r="12" spans="1:14" s="241" customFormat="1" x14ac:dyDescent="0.2">
      <c r="A12" s="247" t="s">
        <v>70</v>
      </c>
      <c r="B12" s="245">
        <v>69</v>
      </c>
      <c r="C12" s="245">
        <v>137</v>
      </c>
      <c r="D12" s="245">
        <v>190</v>
      </c>
      <c r="E12" s="245">
        <v>241</v>
      </c>
      <c r="F12" s="97">
        <v>315</v>
      </c>
      <c r="G12" s="97">
        <v>285</v>
      </c>
      <c r="H12" s="244">
        <v>301</v>
      </c>
      <c r="I12" s="244">
        <v>274</v>
      </c>
      <c r="J12" s="244">
        <v>205</v>
      </c>
      <c r="K12" s="243">
        <v>225</v>
      </c>
      <c r="L12" s="243">
        <v>230</v>
      </c>
      <c r="M12" s="243">
        <f>+M13+M14</f>
        <v>250</v>
      </c>
      <c r="N12" s="242">
        <v>456</v>
      </c>
    </row>
    <row r="13" spans="1:14" s="104" customFormat="1" x14ac:dyDescent="0.2">
      <c r="A13" s="240" t="s">
        <v>62</v>
      </c>
      <c r="B13" s="101"/>
      <c r="C13" s="101"/>
      <c r="D13" s="101"/>
      <c r="E13" s="101"/>
      <c r="F13" s="91"/>
      <c r="G13" s="91"/>
      <c r="H13" s="239"/>
      <c r="I13" s="239"/>
      <c r="J13" s="239"/>
      <c r="K13" s="238"/>
      <c r="L13" s="238"/>
      <c r="M13" s="238">
        <v>119</v>
      </c>
      <c r="N13" s="237">
        <v>204</v>
      </c>
    </row>
    <row r="14" spans="1:14" s="104" customFormat="1" x14ac:dyDescent="0.2">
      <c r="A14" s="240" t="s">
        <v>61</v>
      </c>
      <c r="B14" s="101"/>
      <c r="C14" s="101"/>
      <c r="D14" s="101"/>
      <c r="E14" s="101"/>
      <c r="F14" s="91"/>
      <c r="G14" s="91"/>
      <c r="H14" s="239"/>
      <c r="I14" s="239"/>
      <c r="J14" s="239"/>
      <c r="K14" s="238"/>
      <c r="L14" s="238"/>
      <c r="M14" s="238">
        <v>131</v>
      </c>
      <c r="N14" s="237">
        <v>252</v>
      </c>
    </row>
    <row r="15" spans="1:14" s="241" customFormat="1" x14ac:dyDescent="0.2">
      <c r="A15" s="247" t="s">
        <v>69</v>
      </c>
      <c r="B15" s="245">
        <v>666</v>
      </c>
      <c r="C15" s="245">
        <v>939</v>
      </c>
      <c r="D15" s="245">
        <v>360</v>
      </c>
      <c r="E15" s="245">
        <v>188</v>
      </c>
      <c r="F15" s="97">
        <v>208</v>
      </c>
      <c r="G15" s="97">
        <v>225</v>
      </c>
      <c r="H15" s="244">
        <v>293</v>
      </c>
      <c r="I15" s="244">
        <v>263</v>
      </c>
      <c r="J15" s="244">
        <v>208</v>
      </c>
      <c r="K15" s="243">
        <v>244</v>
      </c>
      <c r="L15" s="243">
        <v>250</v>
      </c>
      <c r="M15" s="243">
        <f>+M16+M17</f>
        <v>394</v>
      </c>
      <c r="N15" s="242">
        <v>86</v>
      </c>
    </row>
    <row r="16" spans="1:14" s="104" customFormat="1" x14ac:dyDescent="0.2">
      <c r="A16" s="240" t="s">
        <v>62</v>
      </c>
      <c r="B16" s="101"/>
      <c r="C16" s="101"/>
      <c r="D16" s="101"/>
      <c r="E16" s="101"/>
      <c r="F16" s="91"/>
      <c r="G16" s="91"/>
      <c r="H16" s="239"/>
      <c r="I16" s="239"/>
      <c r="J16" s="239"/>
      <c r="K16" s="238"/>
      <c r="L16" s="238"/>
      <c r="M16" s="238">
        <v>180</v>
      </c>
      <c r="N16" s="237">
        <v>47</v>
      </c>
    </row>
    <row r="17" spans="1:14" s="104" customFormat="1" x14ac:dyDescent="0.2">
      <c r="A17" s="240" t="s">
        <v>61</v>
      </c>
      <c r="B17" s="101"/>
      <c r="C17" s="101"/>
      <c r="D17" s="101"/>
      <c r="E17" s="101"/>
      <c r="F17" s="91"/>
      <c r="G17" s="91"/>
      <c r="H17" s="239"/>
      <c r="I17" s="239"/>
      <c r="J17" s="239"/>
      <c r="K17" s="238"/>
      <c r="L17" s="238"/>
      <c r="M17" s="238">
        <v>214</v>
      </c>
      <c r="N17" s="237">
        <v>39</v>
      </c>
    </row>
    <row r="18" spans="1:14" s="241" customFormat="1" x14ac:dyDescent="0.2">
      <c r="A18" s="247" t="s">
        <v>68</v>
      </c>
      <c r="B18" s="245">
        <v>3</v>
      </c>
      <c r="C18" s="245">
        <v>27</v>
      </c>
      <c r="D18" s="245">
        <v>27</v>
      </c>
      <c r="E18" s="245">
        <v>31</v>
      </c>
      <c r="F18" s="97">
        <v>16</v>
      </c>
      <c r="G18" s="97">
        <v>20</v>
      </c>
      <c r="H18" s="244">
        <v>35</v>
      </c>
      <c r="I18" s="244">
        <v>4</v>
      </c>
      <c r="J18" s="244">
        <v>10</v>
      </c>
      <c r="K18" s="243">
        <v>11</v>
      </c>
      <c r="L18" s="243">
        <v>11</v>
      </c>
      <c r="M18" s="243">
        <f>+M19+M20</f>
        <v>12</v>
      </c>
      <c r="N18" s="242">
        <v>29</v>
      </c>
    </row>
    <row r="19" spans="1:14" s="104" customFormat="1" x14ac:dyDescent="0.2">
      <c r="A19" s="240" t="s">
        <v>62</v>
      </c>
      <c r="B19" s="101"/>
      <c r="C19" s="101"/>
      <c r="D19" s="101"/>
      <c r="E19" s="101"/>
      <c r="F19" s="91"/>
      <c r="G19" s="91"/>
      <c r="H19" s="239"/>
      <c r="I19" s="239"/>
      <c r="J19" s="239"/>
      <c r="K19" s="238"/>
      <c r="L19" s="238"/>
      <c r="M19" s="238">
        <v>3</v>
      </c>
      <c r="N19" s="237">
        <v>19</v>
      </c>
    </row>
    <row r="20" spans="1:14" s="104" customFormat="1" x14ac:dyDescent="0.2">
      <c r="A20" s="240" t="s">
        <v>61</v>
      </c>
      <c r="B20" s="101"/>
      <c r="C20" s="101"/>
      <c r="D20" s="101"/>
      <c r="E20" s="101"/>
      <c r="F20" s="91"/>
      <c r="G20" s="91"/>
      <c r="H20" s="239"/>
      <c r="I20" s="239"/>
      <c r="J20" s="239"/>
      <c r="K20" s="238"/>
      <c r="L20" s="238"/>
      <c r="M20" s="238">
        <v>9</v>
      </c>
      <c r="N20" s="237">
        <v>10</v>
      </c>
    </row>
    <row r="21" spans="1:14" s="241" customFormat="1" x14ac:dyDescent="0.2">
      <c r="A21" s="247" t="s">
        <v>67</v>
      </c>
      <c r="B21" s="245">
        <v>5</v>
      </c>
      <c r="C21" s="245">
        <v>0</v>
      </c>
      <c r="D21" s="245">
        <v>4</v>
      </c>
      <c r="E21" s="245">
        <v>6</v>
      </c>
      <c r="F21" s="97">
        <v>7</v>
      </c>
      <c r="G21" s="97">
        <v>7</v>
      </c>
      <c r="H21" s="244">
        <v>9</v>
      </c>
      <c r="I21" s="244">
        <v>11</v>
      </c>
      <c r="J21" s="244">
        <v>10</v>
      </c>
      <c r="K21" s="243">
        <v>8</v>
      </c>
      <c r="L21" s="243">
        <v>8</v>
      </c>
      <c r="M21" s="243">
        <v>7</v>
      </c>
      <c r="N21" s="242">
        <v>9</v>
      </c>
    </row>
    <row r="22" spans="1:14" s="104" customFormat="1" x14ac:dyDescent="0.2">
      <c r="A22" s="240" t="s">
        <v>62</v>
      </c>
      <c r="B22" s="101"/>
      <c r="C22" s="101"/>
      <c r="D22" s="101"/>
      <c r="E22" s="101"/>
      <c r="F22" s="91"/>
      <c r="G22" s="91"/>
      <c r="H22" s="239"/>
      <c r="I22" s="239"/>
      <c r="J22" s="239"/>
      <c r="K22" s="238"/>
      <c r="L22" s="238"/>
      <c r="M22" s="238">
        <v>5</v>
      </c>
      <c r="N22" s="237">
        <v>5</v>
      </c>
    </row>
    <row r="23" spans="1:14" s="104" customFormat="1" x14ac:dyDescent="0.2">
      <c r="A23" s="240" t="s">
        <v>61</v>
      </c>
      <c r="B23" s="101"/>
      <c r="C23" s="101"/>
      <c r="D23" s="101"/>
      <c r="E23" s="101"/>
      <c r="F23" s="91"/>
      <c r="G23" s="91"/>
      <c r="H23" s="239"/>
      <c r="I23" s="239"/>
      <c r="J23" s="239"/>
      <c r="K23" s="238"/>
      <c r="L23" s="238"/>
      <c r="M23" s="238">
        <v>2</v>
      </c>
      <c r="N23" s="237">
        <v>4</v>
      </c>
    </row>
    <row r="24" spans="1:14" s="241" customFormat="1" x14ac:dyDescent="0.2">
      <c r="A24" s="246" t="s">
        <v>66</v>
      </c>
      <c r="B24" s="245">
        <v>11</v>
      </c>
      <c r="C24" s="245">
        <v>17</v>
      </c>
      <c r="D24" s="245">
        <v>4</v>
      </c>
      <c r="E24" s="245">
        <v>5</v>
      </c>
      <c r="F24" s="97">
        <v>5</v>
      </c>
      <c r="G24" s="97">
        <v>10</v>
      </c>
      <c r="H24" s="244">
        <v>15</v>
      </c>
      <c r="I24" s="244">
        <v>5</v>
      </c>
      <c r="J24" s="244">
        <v>5</v>
      </c>
      <c r="K24" s="243">
        <v>10</v>
      </c>
      <c r="L24" s="243">
        <v>15</v>
      </c>
      <c r="M24" s="243">
        <v>28</v>
      </c>
      <c r="N24" s="242">
        <v>27</v>
      </c>
    </row>
    <row r="25" spans="1:14" s="104" customFormat="1" x14ac:dyDescent="0.2">
      <c r="A25" s="240" t="s">
        <v>62</v>
      </c>
      <c r="B25" s="101"/>
      <c r="C25" s="101"/>
      <c r="D25" s="101"/>
      <c r="E25" s="101"/>
      <c r="F25" s="91"/>
      <c r="G25" s="91"/>
      <c r="H25" s="239"/>
      <c r="I25" s="239"/>
      <c r="J25" s="239"/>
      <c r="K25" s="238"/>
      <c r="L25" s="238"/>
      <c r="M25" s="238">
        <v>13</v>
      </c>
      <c r="N25" s="237">
        <v>12</v>
      </c>
    </row>
    <row r="26" spans="1:14" s="104" customFormat="1" x14ac:dyDescent="0.2">
      <c r="A26" s="240" t="s">
        <v>61</v>
      </c>
      <c r="B26" s="101"/>
      <c r="C26" s="101"/>
      <c r="D26" s="101"/>
      <c r="E26" s="101"/>
      <c r="F26" s="91"/>
      <c r="G26" s="91"/>
      <c r="H26" s="239"/>
      <c r="I26" s="239"/>
      <c r="J26" s="239"/>
      <c r="K26" s="238"/>
      <c r="L26" s="238"/>
      <c r="M26" s="238">
        <v>15</v>
      </c>
      <c r="N26" s="237">
        <v>15</v>
      </c>
    </row>
    <row r="27" spans="1:14" s="241" customFormat="1" x14ac:dyDescent="0.2">
      <c r="A27" s="246" t="s">
        <v>65</v>
      </c>
      <c r="B27" s="245">
        <v>410</v>
      </c>
      <c r="C27" s="245">
        <v>410</v>
      </c>
      <c r="D27" s="245">
        <v>100</v>
      </c>
      <c r="E27" s="245">
        <v>85</v>
      </c>
      <c r="F27" s="97">
        <v>598</v>
      </c>
      <c r="G27" s="97">
        <v>742</v>
      </c>
      <c r="H27" s="244">
        <v>750</v>
      </c>
      <c r="I27" s="244">
        <v>356</v>
      </c>
      <c r="J27" s="244">
        <v>318</v>
      </c>
      <c r="K27" s="243">
        <v>345</v>
      </c>
      <c r="L27" s="243">
        <v>360</v>
      </c>
      <c r="M27" s="243">
        <v>494</v>
      </c>
      <c r="N27" s="242">
        <v>370</v>
      </c>
    </row>
    <row r="28" spans="1:14" s="104" customFormat="1" x14ac:dyDescent="0.2">
      <c r="A28" s="240" t="s">
        <v>62</v>
      </c>
      <c r="B28" s="101"/>
      <c r="C28" s="101"/>
      <c r="D28" s="101"/>
      <c r="E28" s="101"/>
      <c r="F28" s="91"/>
      <c r="G28" s="91"/>
      <c r="H28" s="239"/>
      <c r="I28" s="239"/>
      <c r="J28" s="239"/>
      <c r="K28" s="238"/>
      <c r="L28" s="238"/>
      <c r="M28" s="238">
        <v>322</v>
      </c>
      <c r="N28" s="237">
        <v>151</v>
      </c>
    </row>
    <row r="29" spans="1:14" s="104" customFormat="1" x14ac:dyDescent="0.2">
      <c r="A29" s="240" t="s">
        <v>61</v>
      </c>
      <c r="B29" s="101"/>
      <c r="C29" s="101"/>
      <c r="D29" s="101"/>
      <c r="E29" s="101"/>
      <c r="F29" s="91"/>
      <c r="G29" s="91"/>
      <c r="H29" s="239"/>
      <c r="I29" s="239"/>
      <c r="J29" s="239"/>
      <c r="K29" s="238"/>
      <c r="L29" s="238"/>
      <c r="M29" s="238">
        <v>172</v>
      </c>
      <c r="N29" s="237">
        <v>219</v>
      </c>
    </row>
    <row r="30" spans="1:14" s="241" customFormat="1" x14ac:dyDescent="0.2">
      <c r="A30" s="246" t="s">
        <v>64</v>
      </c>
      <c r="B30" s="245">
        <v>91</v>
      </c>
      <c r="C30" s="245">
        <v>91</v>
      </c>
      <c r="D30" s="245">
        <v>60</v>
      </c>
      <c r="E30" s="245">
        <v>34</v>
      </c>
      <c r="F30" s="97">
        <v>126</v>
      </c>
      <c r="G30" s="97">
        <v>132</v>
      </c>
      <c r="H30" s="244">
        <v>110</v>
      </c>
      <c r="I30" s="244">
        <v>91</v>
      </c>
      <c r="J30" s="244">
        <v>98</v>
      </c>
      <c r="K30" s="243">
        <v>99</v>
      </c>
      <c r="L30" s="243">
        <v>99</v>
      </c>
      <c r="M30" s="243">
        <v>96</v>
      </c>
      <c r="N30" s="242">
        <v>65</v>
      </c>
    </row>
    <row r="31" spans="1:14" s="104" customFormat="1" x14ac:dyDescent="0.2">
      <c r="A31" s="240" t="s">
        <v>62</v>
      </c>
      <c r="B31" s="101"/>
      <c r="C31" s="101"/>
      <c r="D31" s="101"/>
      <c r="E31" s="101"/>
      <c r="F31" s="91"/>
      <c r="G31" s="91"/>
      <c r="H31" s="239"/>
      <c r="I31" s="239"/>
      <c r="J31" s="239"/>
      <c r="K31" s="238"/>
      <c r="L31" s="238"/>
      <c r="M31" s="238">
        <v>53</v>
      </c>
      <c r="N31" s="237">
        <v>23</v>
      </c>
    </row>
    <row r="32" spans="1:14" s="104" customFormat="1" x14ac:dyDescent="0.2">
      <c r="A32" s="240" t="s">
        <v>61</v>
      </c>
      <c r="B32" s="101"/>
      <c r="C32" s="101"/>
      <c r="D32" s="101"/>
      <c r="E32" s="101"/>
      <c r="F32" s="91"/>
      <c r="G32" s="91"/>
      <c r="H32" s="239"/>
      <c r="I32" s="239"/>
      <c r="J32" s="239"/>
      <c r="K32" s="238"/>
      <c r="L32" s="238"/>
      <c r="M32" s="238">
        <v>43</v>
      </c>
      <c r="N32" s="237">
        <v>42</v>
      </c>
    </row>
    <row r="33" spans="1:14" s="241" customFormat="1" x14ac:dyDescent="0.2">
      <c r="A33" s="246" t="s">
        <v>63</v>
      </c>
      <c r="B33" s="245">
        <v>1</v>
      </c>
      <c r="C33" s="245">
        <v>1</v>
      </c>
      <c r="D33" s="245">
        <v>33</v>
      </c>
      <c r="E33" s="245">
        <v>47</v>
      </c>
      <c r="F33" s="97">
        <v>53</v>
      </c>
      <c r="G33" s="97">
        <v>12</v>
      </c>
      <c r="H33" s="244">
        <v>12</v>
      </c>
      <c r="I33" s="244">
        <v>25</v>
      </c>
      <c r="J33" s="244">
        <v>32</v>
      </c>
      <c r="K33" s="243">
        <v>35</v>
      </c>
      <c r="L33" s="243">
        <v>36</v>
      </c>
      <c r="M33" s="243">
        <v>41</v>
      </c>
      <c r="N33" s="242">
        <v>45</v>
      </c>
    </row>
    <row r="34" spans="1:14" s="104" customFormat="1" x14ac:dyDescent="0.2">
      <c r="A34" s="240" t="s">
        <v>62</v>
      </c>
      <c r="B34" s="101"/>
      <c r="C34" s="101"/>
      <c r="D34" s="101"/>
      <c r="E34" s="101"/>
      <c r="F34" s="91"/>
      <c r="G34" s="91"/>
      <c r="H34" s="239"/>
      <c r="I34" s="239"/>
      <c r="J34" s="239"/>
      <c r="K34" s="238"/>
      <c r="L34" s="238"/>
      <c r="M34" s="238">
        <v>21</v>
      </c>
      <c r="N34" s="237">
        <v>18</v>
      </c>
    </row>
    <row r="35" spans="1:14" s="104" customFormat="1" x14ac:dyDescent="0.2">
      <c r="A35" s="236" t="s">
        <v>61</v>
      </c>
      <c r="B35" s="235"/>
      <c r="C35" s="235"/>
      <c r="D35" s="235"/>
      <c r="E35" s="235"/>
      <c r="F35" s="235"/>
      <c r="G35" s="235"/>
      <c r="H35" s="235"/>
      <c r="I35" s="235"/>
      <c r="J35" s="234"/>
      <c r="K35" s="233"/>
      <c r="L35" s="233"/>
      <c r="M35" s="233">
        <v>20</v>
      </c>
      <c r="N35" s="232">
        <v>27</v>
      </c>
    </row>
    <row r="36" spans="1:14" s="104" customFormat="1" x14ac:dyDescent="0.2">
      <c r="A36" s="85" t="s">
        <v>5</v>
      </c>
      <c r="B36" s="87"/>
      <c r="C36" s="87"/>
      <c r="D36" s="87"/>
      <c r="E36" s="231"/>
      <c r="F36" s="85"/>
      <c r="G36" s="85"/>
      <c r="H36" s="85"/>
      <c r="I36" s="85"/>
      <c r="J36" s="110"/>
    </row>
    <row r="37" spans="1:14" s="104" customFormat="1" x14ac:dyDescent="0.2">
      <c r="A37" s="86" t="s">
        <v>4</v>
      </c>
      <c r="B37" s="87"/>
      <c r="C37" s="87"/>
      <c r="D37" s="87"/>
      <c r="E37" s="85"/>
      <c r="F37" s="85"/>
      <c r="G37" s="85"/>
      <c r="H37" s="85"/>
      <c r="I37" s="85"/>
      <c r="J37" s="110"/>
    </row>
    <row r="38" spans="1:14" s="104" customFormat="1" x14ac:dyDescent="0.2">
      <c r="A38" s="86" t="s">
        <v>60</v>
      </c>
      <c r="B38" s="111"/>
      <c r="C38" s="111"/>
      <c r="D38" s="111"/>
      <c r="E38" s="85"/>
      <c r="F38" s="85"/>
      <c r="G38" s="84"/>
      <c r="H38" s="84"/>
      <c r="I38" s="84"/>
    </row>
    <row r="39" spans="1:14" s="104" customFormat="1" x14ac:dyDescent="0.2">
      <c r="A39" s="86" t="s">
        <v>28</v>
      </c>
      <c r="B39" s="111"/>
      <c r="C39" s="111"/>
      <c r="D39" s="111"/>
      <c r="E39" s="85"/>
      <c r="F39" s="85"/>
      <c r="G39" s="85"/>
      <c r="H39" s="85"/>
      <c r="I39" s="85"/>
      <c r="J39" s="110"/>
    </row>
    <row r="40" spans="1:14" s="104" customFormat="1" x14ac:dyDescent="0.2">
      <c r="A40" s="86" t="s">
        <v>27</v>
      </c>
      <c r="B40" s="111"/>
      <c r="C40" s="111"/>
      <c r="D40" s="111"/>
      <c r="E40" s="85"/>
      <c r="F40" s="85"/>
      <c r="G40" s="85"/>
      <c r="H40" s="85"/>
      <c r="I40" s="85"/>
      <c r="J40" s="110"/>
    </row>
    <row r="42" spans="1:14" s="83" customFormat="1" x14ac:dyDescent="0.2">
      <c r="A42" s="230"/>
      <c r="B42" s="230"/>
      <c r="C42" s="230"/>
      <c r="D42" s="230"/>
      <c r="E42" s="230"/>
      <c r="F42" s="230"/>
      <c r="G42" s="230"/>
      <c r="H42" s="230"/>
      <c r="I42" s="230"/>
    </row>
    <row r="43" spans="1:14" s="83" customFormat="1" x14ac:dyDescent="0.2">
      <c r="A43" s="229"/>
      <c r="I43" s="82"/>
    </row>
    <row r="44" spans="1:14" s="83" customFormat="1" x14ac:dyDescent="0.2">
      <c r="I44" s="82"/>
    </row>
    <row r="47" spans="1:14" x14ac:dyDescent="0.2">
      <c r="H47" s="228"/>
    </row>
  </sheetData>
  <mergeCells count="2">
    <mergeCell ref="A3:M3"/>
    <mergeCell ref="A2:N2"/>
  </mergeCells>
  <printOptions horizontalCentered="1" verticalCentered="1"/>
  <pageMargins left="0.74803149606299213" right="0.74803149606299213" top="0.98425196850393704" bottom="0.98425196850393704" header="0" footer="0"/>
  <pageSetup scale="97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3.09.04.01</vt:lpstr>
      <vt:lpstr>3.08.04.02</vt:lpstr>
      <vt:lpstr>3.09.04.03 </vt:lpstr>
      <vt:lpstr>3.09.04.04</vt:lpstr>
      <vt:lpstr>3.09.04.05</vt:lpstr>
      <vt:lpstr>3.09.04.06</vt:lpstr>
      <vt:lpstr>'3.09.04.01'!Área_de_impresión</vt:lpstr>
      <vt:lpstr>'3.09.04.03 '!Área_de_impresión</vt:lpstr>
      <vt:lpstr>'3.09.04.04'!Área_de_impresión</vt:lpstr>
      <vt:lpstr>'3.09.04.05'!Área_de_impresión</vt:lpstr>
      <vt:lpstr>'3.09.04.06'!Área_de_impresión</vt:lpstr>
    </vt:vector>
  </TitlesOfParts>
  <Company>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hampuero</dc:creator>
  <cp:lastModifiedBy>Gerinel Junior Ugarte Sola</cp:lastModifiedBy>
  <cp:lastPrinted>2020-03-04T13:17:56Z</cp:lastPrinted>
  <dcterms:created xsi:type="dcterms:W3CDTF">2013-03-25T12:42:09Z</dcterms:created>
  <dcterms:modified xsi:type="dcterms:W3CDTF">2022-09-22T15:55:10Z</dcterms:modified>
</cp:coreProperties>
</file>