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45" windowWidth="28005" windowHeight="65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R48" i="1" l="1"/>
  <c r="R19" i="1"/>
  <c r="R12" i="1"/>
  <c r="Q19" i="1"/>
  <c r="Q48" i="1"/>
  <c r="Q12" i="1"/>
  <c r="P19" i="1"/>
  <c r="P48" i="1"/>
  <c r="P12" i="1"/>
  <c r="O48" i="1"/>
  <c r="O19" i="1"/>
  <c r="O12" i="1"/>
</calcChain>
</file>

<file path=xl/sharedStrings.xml><?xml version="1.0" encoding="utf-8"?>
<sst xmlns="http://schemas.openxmlformats.org/spreadsheetml/2006/main" count="64" uniqueCount="63">
  <si>
    <t>(En millones de bolivianos)</t>
  </si>
  <si>
    <t>Entre US$ 50.001 y US$ 100.000</t>
  </si>
  <si>
    <t>TIPO DE CRÉDITO</t>
  </si>
  <si>
    <t>MONTO DE CRÉDITO</t>
  </si>
  <si>
    <t>PLAZO</t>
  </si>
  <si>
    <t>Corto Plazo</t>
  </si>
  <si>
    <t>Mediano Plazo</t>
  </si>
  <si>
    <t>Largo Plazo</t>
  </si>
  <si>
    <t>Mayores a US$ 2.000.001</t>
  </si>
  <si>
    <t>Entre US$ 1.000.001 y US$ 2.000.000</t>
  </si>
  <si>
    <t>Entre US$ 500.001 y US$ 1.000.000</t>
  </si>
  <si>
    <t>Entre US$ 200.001 y US$ 500.000</t>
  </si>
  <si>
    <t>Entre US$ 100.001 y US$ 200.000</t>
  </si>
  <si>
    <t>Entre US$ 30.001 y US$ 50.000</t>
  </si>
  <si>
    <t>Entre US$ 20.001 y US$ 30.000</t>
  </si>
  <si>
    <t>Entre US$ 15.001 y US$ 20.000</t>
  </si>
  <si>
    <t>Entre US$ 10.001 y US$ 15.000</t>
  </si>
  <si>
    <t>Entre US$ 5.001 y US$ 10.000</t>
  </si>
  <si>
    <t>Entre US$ 1.001 y US$ 5.000</t>
  </si>
  <si>
    <t>Entre US$ 501 y US$ 1.000</t>
  </si>
  <si>
    <t>Menores a US$ 500</t>
  </si>
  <si>
    <t>Crédito Hipotecario de Vivienda</t>
  </si>
  <si>
    <t>Microcrédito debidamente Garantizado</t>
  </si>
  <si>
    <t>Microcrédito debidamente Garantizado con Garantía Real</t>
  </si>
  <si>
    <t>Crédito de Consumo</t>
  </si>
  <si>
    <t>Crédito de Consumo debidamente Garantizado</t>
  </si>
  <si>
    <t>CARTERA</t>
  </si>
  <si>
    <t xml:space="preserve">    Cartera Bruta comprende: Cartera Vigente, Cartera Vencida y Cartera en Ejecución.</t>
  </si>
  <si>
    <t>Credito Empresarial Agropecuario</t>
  </si>
  <si>
    <t>Microcredito Agropecuario</t>
  </si>
  <si>
    <t>Microcredito agropecuario debidamente garantizado c/garantia real</t>
  </si>
  <si>
    <t>Microcredito agropecuario debidamente garantizado</t>
  </si>
  <si>
    <t>PyME agropecuario Calificados por Dias Mora</t>
  </si>
  <si>
    <t>PyME agropecuario debidamente garantizado con garantía real Calificados por Dias Mora</t>
  </si>
  <si>
    <t>PyME agropecuario debidamente garantizado Calificados por Dias Mora</t>
  </si>
  <si>
    <t>Crédito PyME Agropecuario calificado como empresarial</t>
  </si>
  <si>
    <t>Crédito PyME Agropecuario con garantía real calificado como empresarial</t>
  </si>
  <si>
    <t>Crédito de Vivienda sin Garantía Hipotecaria Debidamente Garantizado</t>
  </si>
  <si>
    <t>Cuadro Nº 7.03.04</t>
  </si>
  <si>
    <t>Crédito Hipotecario de vivienda de interés social</t>
  </si>
  <si>
    <t>Crédito de vivienda de interés social sin garantía hipotecaria</t>
  </si>
  <si>
    <t>BOLIVIA: CARTERA Y CONTINGENTE DEL SISTEMA BANCARIO, SEGÚN PLAZO, TIPO DE CRÉDITO Y MONTO DE CRÉDITO, 2005 - 2014</t>
  </si>
  <si>
    <r>
      <t>2014</t>
    </r>
    <r>
      <rPr>
        <b/>
        <vertAlign val="superscript"/>
        <sz val="10"/>
        <color theme="0"/>
        <rFont val="Arial"/>
        <family val="2"/>
      </rPr>
      <t>(8)</t>
    </r>
  </si>
  <si>
    <r>
      <t xml:space="preserve">Cartera Bruta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y Contingente </t>
    </r>
  </si>
  <si>
    <r>
      <t xml:space="preserve">Crédito Comercial Calificado por Días Mora </t>
    </r>
    <r>
      <rPr>
        <vertAlign val="superscript"/>
        <sz val="10"/>
        <rFont val="Arial"/>
        <family val="2"/>
      </rPr>
      <t>(2)(5)</t>
    </r>
  </si>
  <si>
    <r>
      <t>Crédito Comercial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(5)</t>
    </r>
  </si>
  <si>
    <r>
      <t xml:space="preserve">Crédito debidamente garantizado al sector público </t>
    </r>
    <r>
      <rPr>
        <vertAlign val="superscript"/>
        <sz val="10"/>
        <rFont val="Arial"/>
        <family val="2"/>
      </rPr>
      <t>(3)</t>
    </r>
  </si>
  <si>
    <r>
      <t xml:space="preserve">Crédito de Vivienda sin Garantia Hipotecaria </t>
    </r>
    <r>
      <rPr>
        <vertAlign val="superscript"/>
        <sz val="10"/>
        <rFont val="Arial"/>
        <family val="2"/>
      </rPr>
      <t>(6)</t>
    </r>
  </si>
  <si>
    <r>
      <t xml:space="preserve">Microcrédito </t>
    </r>
    <r>
      <rPr>
        <vertAlign val="superscript"/>
        <sz val="10"/>
        <rFont val="Arial"/>
        <family val="2"/>
      </rPr>
      <t>(7)</t>
    </r>
  </si>
  <si>
    <r>
      <t xml:space="preserve">Crédito de Consumo debidamente Garantizado con garantía real </t>
    </r>
    <r>
      <rPr>
        <vertAlign val="superscript"/>
        <sz val="10"/>
        <rFont val="Arial"/>
        <family val="2"/>
      </rPr>
      <t>(4)</t>
    </r>
  </si>
  <si>
    <r>
      <t xml:space="preserve">Crédito PYME calificado empresarial </t>
    </r>
    <r>
      <rPr>
        <vertAlign val="superscript"/>
        <sz val="10"/>
        <rFont val="Arial"/>
        <family val="2"/>
      </rPr>
      <t>(4)</t>
    </r>
  </si>
  <si>
    <r>
      <t>Crédito PYME calificado por días mora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(4)</t>
    </r>
  </si>
  <si>
    <r>
      <t xml:space="preserve">Cartera Bruta 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y Contingente</t>
    </r>
  </si>
  <si>
    <t>Fuente: Autoridad de Supervisión del Sistema Financiero</t>
  </si>
  <si>
    <t xml:space="preserve">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</si>
  <si>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</si>
  <si>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r>
      <t>(2)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>A partir del año 2008, se incluye crédito calificado por días mora.</t>
    </r>
  </si>
  <si>
    <r>
      <t>(3)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>A partir del año 2009, se incluye crédito debidamente garantizado al sector público.</t>
    </r>
  </si>
  <si>
    <r>
      <t>(4)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>A partir del año 2010, se incluye crédito de consumo debidamente garantizado con garantía real, crédito PYME calificado empresarial y crédito PYME calificado por días mora.</t>
    </r>
  </si>
  <si>
    <r>
      <rPr>
        <vertAlign val="superscript"/>
        <sz val="9"/>
        <color indexed="18"/>
        <rFont val="Arial"/>
        <family val="2"/>
      </rPr>
      <t>(5)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 xml:space="preserve">A partir del año 2011 cambia la denominación de Crédito Comercial, a Crédito Empresarial. </t>
    </r>
  </si>
  <si>
    <r>
      <t>(6)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>A partir del año 2011, se incluye crédito de vivienda sin garantia hipotecaria.</t>
    </r>
  </si>
  <si>
    <r>
      <t>(7)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>A partir del año 2011, cambia la denominación de microcrédito, a microcrédito individual.</t>
    </r>
  </si>
  <si>
    <r>
      <t>(8)</t>
    </r>
    <r>
      <rPr>
        <sz val="9"/>
        <color indexed="18"/>
        <rFont val="Arial"/>
        <family val="2"/>
      </rPr>
      <t xml:space="preserve"> </t>
    </r>
    <r>
      <rPr>
        <sz val="7"/>
        <rFont val="Arial"/>
        <family val="2"/>
      </rPr>
      <t>A Junio 2014. Por D.S. 1842 del 18 de Diciembre de 2013, el Sistema Bancario a partir de Julio 2014 se separa en Bancos Múltiples y Bancos PYME.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</si>
</sst>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20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vertAlign val="superscript"/>
      <sz val="9"/>
      <color indexed="18"/>
      <name val="Arial"/>
      <family val="2"/>
    </font>
    <font>
      <vertAlign val="superscript"/>
      <sz val="10"/>
      <color indexed="1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horizontal="left" indent="4"/>
    </xf>
    <xf numFmtId="0" fontId="0" fillId="0" borderId="0" xfId="0" applyAlignme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3" fontId="14" fillId="3" borderId="5" xfId="0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1"/>
    </xf>
    <xf numFmtId="3" fontId="15" fillId="4" borderId="5" xfId="1" applyNumberFormat="1" applyFont="1" applyFill="1" applyBorder="1" applyAlignment="1">
      <alignment horizontal="right"/>
    </xf>
    <xf numFmtId="3" fontId="14" fillId="3" borderId="6" xfId="0" applyNumberFormat="1" applyFont="1" applyFill="1" applyBorder="1" applyAlignment="1">
      <alignment horizontal="right"/>
    </xf>
    <xf numFmtId="3" fontId="15" fillId="4" borderId="6" xfId="1" applyNumberFormat="1" applyFont="1" applyFill="1" applyBorder="1" applyAlignment="1">
      <alignment horizontal="right"/>
    </xf>
    <xf numFmtId="0" fontId="19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1309304</xdr:colOff>
      <xdr:row>3</xdr:row>
      <xdr:rowOff>157055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3"/>
  <sheetViews>
    <sheetView showGridLines="0" tabSelected="1" topLeftCell="A4" workbookViewId="0">
      <selection activeCell="B6" sqref="B6"/>
    </sheetView>
  </sheetViews>
  <sheetFormatPr baseColWidth="10" defaultRowHeight="12.75" x14ac:dyDescent="0.2"/>
  <cols>
    <col min="1" max="1" width="3.7109375" style="2" customWidth="1"/>
    <col min="2" max="2" width="72.42578125" style="2" customWidth="1"/>
    <col min="3" max="8" width="12.85546875" style="2" hidden="1" customWidth="1"/>
    <col min="9" max="10" width="13" style="2" customWidth="1"/>
    <col min="11" max="16384" width="11.42578125" style="2"/>
  </cols>
  <sheetData>
    <row r="1" spans="2:18" ht="15" customHeight="1" x14ac:dyDescent="0.2"/>
    <row r="2" spans="2:18" ht="15" customHeight="1" x14ac:dyDescent="0.2"/>
    <row r="3" spans="2:18" ht="15" customHeight="1" x14ac:dyDescent="0.2"/>
    <row r="4" spans="2:18" ht="15" customHeight="1" x14ac:dyDescent="0.2"/>
    <row r="5" spans="2:18" ht="15" customHeight="1" x14ac:dyDescent="0.2"/>
    <row r="6" spans="2:18" x14ac:dyDescent="0.2">
      <c r="B6" s="6" t="s">
        <v>38</v>
      </c>
    </row>
    <row r="7" spans="2:18" x14ac:dyDescent="0.2">
      <c r="B7" s="6" t="s">
        <v>41</v>
      </c>
    </row>
    <row r="8" spans="2:18" x14ac:dyDescent="0.2">
      <c r="B8" s="7" t="s">
        <v>0</v>
      </c>
    </row>
    <row r="9" spans="2:18" ht="21" customHeight="1" x14ac:dyDescent="0.2">
      <c r="B9" s="8" t="s">
        <v>26</v>
      </c>
      <c r="C9" s="9">
        <v>1999</v>
      </c>
      <c r="D9" s="9">
        <v>2000</v>
      </c>
      <c r="E9" s="9">
        <v>2001</v>
      </c>
      <c r="F9" s="9">
        <v>2002</v>
      </c>
      <c r="G9" s="9">
        <v>2003</v>
      </c>
      <c r="H9" s="9">
        <v>2004</v>
      </c>
      <c r="I9" s="9">
        <v>2005</v>
      </c>
      <c r="J9" s="9">
        <v>2006</v>
      </c>
      <c r="K9" s="9">
        <v>2007</v>
      </c>
      <c r="L9" s="9">
        <v>2008</v>
      </c>
      <c r="M9" s="9">
        <v>2009</v>
      </c>
      <c r="N9" s="9">
        <v>2010</v>
      </c>
      <c r="O9" s="9">
        <v>2011</v>
      </c>
      <c r="P9" s="9">
        <v>2012</v>
      </c>
      <c r="Q9" s="9">
        <v>2013</v>
      </c>
      <c r="R9" s="9" t="s">
        <v>42</v>
      </c>
    </row>
    <row r="10" spans="2:18" x14ac:dyDescent="0.2">
      <c r="B10" s="10" t="s">
        <v>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4"/>
    </row>
    <row r="11" spans="2:18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5"/>
    </row>
    <row r="12" spans="2:18" ht="13.5" x14ac:dyDescent="0.2">
      <c r="B12" s="10" t="s">
        <v>43</v>
      </c>
      <c r="C12" s="11">
        <v>29271.909328000002</v>
      </c>
      <c r="D12" s="11">
        <v>26850.086048999998</v>
      </c>
      <c r="E12" s="11">
        <v>24227.89</v>
      </c>
      <c r="F12" s="11">
        <v>23716.254000000001</v>
      </c>
      <c r="G12" s="11">
        <v>23595.389000000003</v>
      </c>
      <c r="H12" s="11">
        <v>23052.2097989096</v>
      </c>
      <c r="I12" s="11">
        <v>24480.467648080001</v>
      </c>
      <c r="J12" s="11">
        <v>25798.403736486598</v>
      </c>
      <c r="K12" s="11">
        <v>28925.722390123097</v>
      </c>
      <c r="L12" s="11">
        <v>30840.941759852798</v>
      </c>
      <c r="M12" s="11">
        <v>34088.046162514103</v>
      </c>
      <c r="N12" s="11">
        <v>43120.126853021196</v>
      </c>
      <c r="O12" s="11">
        <f>SUM(O13:O15)</f>
        <v>53915.363280967998</v>
      </c>
      <c r="P12" s="11">
        <f>SUM(P13:P15)</f>
        <v>65010.145119182394</v>
      </c>
      <c r="Q12" s="11">
        <f>SUM(Q13:Q15)</f>
        <v>79314.246581854197</v>
      </c>
      <c r="R12" s="14">
        <f>SUM(R13:R15)</f>
        <v>84501.047638035205</v>
      </c>
    </row>
    <row r="13" spans="2:18" x14ac:dyDescent="0.2">
      <c r="B13" s="12" t="s">
        <v>5</v>
      </c>
      <c r="C13" s="13">
        <v>8889.6280000000006</v>
      </c>
      <c r="D13" s="13">
        <v>7473.5153300000002</v>
      </c>
      <c r="E13" s="13">
        <v>6021.9859999999999</v>
      </c>
      <c r="F13" s="13">
        <v>5560.5330000000004</v>
      </c>
      <c r="G13" s="13">
        <v>6095.5479999999998</v>
      </c>
      <c r="H13" s="13">
        <v>5930.7079052768004</v>
      </c>
      <c r="I13" s="13">
        <v>6258.9148747600002</v>
      </c>
      <c r="J13" s="13">
        <v>6872.7722971322</v>
      </c>
      <c r="K13" s="13">
        <v>8297.8514736134002</v>
      </c>
      <c r="L13" s="13">
        <v>7999.2265827557994</v>
      </c>
      <c r="M13" s="13">
        <v>8332.0574677339027</v>
      </c>
      <c r="N13" s="13">
        <v>9607.385956524</v>
      </c>
      <c r="O13" s="13">
        <v>12739.345948186799</v>
      </c>
      <c r="P13" s="13">
        <v>14180.430661421</v>
      </c>
      <c r="Q13" s="13">
        <v>15536.446145088599</v>
      </c>
      <c r="R13" s="15">
        <v>17261.9376614506</v>
      </c>
    </row>
    <row r="14" spans="2:18" x14ac:dyDescent="0.2">
      <c r="B14" s="12" t="s">
        <v>6</v>
      </c>
      <c r="C14" s="13">
        <v>12384.963666</v>
      </c>
      <c r="D14" s="13">
        <v>10454.652719</v>
      </c>
      <c r="E14" s="13">
        <v>8436.5020000000004</v>
      </c>
      <c r="F14" s="13">
        <v>7863.2690000000002</v>
      </c>
      <c r="G14" s="13">
        <v>6607.4359999999997</v>
      </c>
      <c r="H14" s="13">
        <v>6060.3315737967996</v>
      </c>
      <c r="I14" s="13">
        <v>6731.9059853999997</v>
      </c>
      <c r="J14" s="13">
        <v>7252.3007067659</v>
      </c>
      <c r="K14" s="13">
        <v>8485.1545587327983</v>
      </c>
      <c r="L14" s="13">
        <v>10263.719150957999</v>
      </c>
      <c r="M14" s="13">
        <v>11279.0791964411</v>
      </c>
      <c r="N14" s="13">
        <v>14374.375089166202</v>
      </c>
      <c r="O14" s="13">
        <v>17886.184920423799</v>
      </c>
      <c r="P14" s="13">
        <v>22386.976294448799</v>
      </c>
      <c r="Q14" s="13">
        <v>27006.543226574398</v>
      </c>
      <c r="R14" s="15">
        <v>26476.693153013199</v>
      </c>
    </row>
    <row r="15" spans="2:18" x14ac:dyDescent="0.2">
      <c r="B15" s="12" t="s">
        <v>7</v>
      </c>
      <c r="C15" s="13">
        <v>7997.3176619999995</v>
      </c>
      <c r="D15" s="13">
        <v>8921.9179999999997</v>
      </c>
      <c r="E15" s="13">
        <v>9769.402</v>
      </c>
      <c r="F15" s="13">
        <v>10292.451999999999</v>
      </c>
      <c r="G15" s="13">
        <v>10892.405000000001</v>
      </c>
      <c r="H15" s="13">
        <v>11061.170319835999</v>
      </c>
      <c r="I15" s="13">
        <v>11489.646787920001</v>
      </c>
      <c r="J15" s="13">
        <v>11673.330732588498</v>
      </c>
      <c r="K15" s="13">
        <v>12142.716357776901</v>
      </c>
      <c r="L15" s="13">
        <v>12577.996026139001</v>
      </c>
      <c r="M15" s="13">
        <v>14476.909498339102</v>
      </c>
      <c r="N15" s="13">
        <v>19138.365807330996</v>
      </c>
      <c r="O15" s="13">
        <v>23289.832412357398</v>
      </c>
      <c r="P15" s="13">
        <v>28442.738163312599</v>
      </c>
      <c r="Q15" s="13">
        <v>36771.257210191201</v>
      </c>
      <c r="R15" s="15">
        <v>40762.416823571402</v>
      </c>
    </row>
    <row r="16" spans="2:18" x14ac:dyDescent="0.2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5"/>
    </row>
    <row r="17" spans="2:18" x14ac:dyDescent="0.2">
      <c r="B17" s="10" t="s">
        <v>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4"/>
    </row>
    <row r="18" spans="2:18" x14ac:dyDescent="0.2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5"/>
    </row>
    <row r="19" spans="2:18" ht="13.5" x14ac:dyDescent="0.2">
      <c r="B19" s="10" t="s">
        <v>43</v>
      </c>
      <c r="C19" s="11">
        <v>29271.909747999998</v>
      </c>
      <c r="D19" s="11">
        <v>26850.085999999999</v>
      </c>
      <c r="E19" s="11">
        <v>24227.889386070001</v>
      </c>
      <c r="F19" s="11">
        <v>23716.253999999997</v>
      </c>
      <c r="G19" s="11">
        <v>23595.39</v>
      </c>
      <c r="H19" s="11">
        <v>23052.209798380001</v>
      </c>
      <c r="I19" s="11">
        <v>24480.467648080001</v>
      </c>
      <c r="J19" s="11">
        <v>25798.403737420005</v>
      </c>
      <c r="K19" s="11">
        <v>28925.722391389998</v>
      </c>
      <c r="L19" s="11">
        <v>30840.941760640006</v>
      </c>
      <c r="M19" s="11">
        <v>34088.046163070001</v>
      </c>
      <c r="N19" s="11">
        <v>43120.126855699993</v>
      </c>
      <c r="O19" s="11">
        <f>SUM(O20:O39)</f>
        <v>53915.363283860002</v>
      </c>
      <c r="P19" s="11">
        <f>SUM(P20:P44)</f>
        <v>65010.145121610003</v>
      </c>
      <c r="Q19" s="11">
        <f>SUM(Q20:Q44)</f>
        <v>79314.246583079992</v>
      </c>
      <c r="R19" s="14">
        <f>SUM(R20:R44)</f>
        <v>84501.047639010008</v>
      </c>
    </row>
    <row r="20" spans="2:18" ht="14.25" x14ac:dyDescent="0.2">
      <c r="B20" s="12" t="s">
        <v>45</v>
      </c>
      <c r="C20" s="13">
        <v>22822.108355999997</v>
      </c>
      <c r="D20" s="13">
        <v>21219.638999999999</v>
      </c>
      <c r="E20" s="13">
        <v>19014.608479589999</v>
      </c>
      <c r="F20" s="13">
        <v>18736.856</v>
      </c>
      <c r="G20" s="13">
        <v>18457.694</v>
      </c>
      <c r="H20" s="13">
        <v>17510.801619850001</v>
      </c>
      <c r="I20" s="13">
        <v>17214.360328700001</v>
      </c>
      <c r="J20" s="13">
        <v>17149.330415430002</v>
      </c>
      <c r="K20" s="13">
        <v>18632.833054610001</v>
      </c>
      <c r="L20" s="13">
        <v>17419.645986080002</v>
      </c>
      <c r="M20" s="13">
        <v>18178.35201087</v>
      </c>
      <c r="N20" s="13">
        <v>12621.315485379999</v>
      </c>
      <c r="O20" s="13">
        <v>17297.958398089999</v>
      </c>
      <c r="P20" s="13">
        <v>18382.569241019999</v>
      </c>
      <c r="Q20" s="13">
        <v>21929.570802710001</v>
      </c>
      <c r="R20" s="15">
        <v>23120.502874739999</v>
      </c>
    </row>
    <row r="21" spans="2:18" ht="14.25" x14ac:dyDescent="0.2">
      <c r="B21" s="12" t="s">
        <v>44</v>
      </c>
      <c r="C21" s="13"/>
      <c r="D21" s="13"/>
      <c r="E21" s="13"/>
      <c r="F21" s="13"/>
      <c r="G21" s="13"/>
      <c r="H21" s="13"/>
      <c r="I21" s="13"/>
      <c r="J21" s="13"/>
      <c r="K21" s="13"/>
      <c r="L21" s="13">
        <v>1286.0613874100002</v>
      </c>
      <c r="M21" s="13">
        <v>2567.5082853699996</v>
      </c>
      <c r="N21" s="13">
        <v>672.52428088999989</v>
      </c>
      <c r="O21" s="13">
        <v>213.65620490000001</v>
      </c>
      <c r="P21" s="13">
        <v>128.46912928</v>
      </c>
      <c r="Q21" s="13">
        <v>115.09786662</v>
      </c>
      <c r="R21" s="15">
        <v>149.04257217</v>
      </c>
    </row>
    <row r="22" spans="2:18" ht="14.25" x14ac:dyDescent="0.2">
      <c r="B22" s="12" t="s">
        <v>46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>
        <v>95.718606109999996</v>
      </c>
      <c r="N22" s="13">
        <v>76.005761370000002</v>
      </c>
      <c r="O22" s="13">
        <v>59.405229859999999</v>
      </c>
      <c r="P22" s="13">
        <v>64.373763999999994</v>
      </c>
      <c r="Q22" s="13">
        <v>48.389452120000001</v>
      </c>
      <c r="R22" s="15">
        <v>38.260830179999999</v>
      </c>
    </row>
    <row r="23" spans="2:18" x14ac:dyDescent="0.2">
      <c r="B23" s="12" t="s">
        <v>28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v>216.68490967</v>
      </c>
      <c r="Q23" s="13">
        <v>477.09871378999998</v>
      </c>
      <c r="R23" s="15">
        <v>548.24882692000006</v>
      </c>
    </row>
    <row r="24" spans="2:18" x14ac:dyDescent="0.2">
      <c r="B24" s="12" t="s">
        <v>21</v>
      </c>
      <c r="C24" s="13">
        <v>2231.6859169999993</v>
      </c>
      <c r="D24" s="13">
        <v>2661.2820000000002</v>
      </c>
      <c r="E24" s="13">
        <v>2278.15314012</v>
      </c>
      <c r="F24" s="13">
        <v>2734.3609999999999</v>
      </c>
      <c r="G24" s="13">
        <v>2916.335</v>
      </c>
      <c r="H24" s="13">
        <v>3296.2114704099999</v>
      </c>
      <c r="I24" s="13">
        <v>3905.5222918099998</v>
      </c>
      <c r="J24" s="13">
        <v>4441.1515449999997</v>
      </c>
      <c r="K24" s="13">
        <v>4955.4652184100005</v>
      </c>
      <c r="L24" s="13">
        <v>5369.7872573599989</v>
      </c>
      <c r="M24" s="13">
        <v>5633.6625232299994</v>
      </c>
      <c r="N24" s="13">
        <v>7049.8743857700001</v>
      </c>
      <c r="O24" s="13">
        <v>8367.3914797699999</v>
      </c>
      <c r="P24" s="13">
        <v>9754.8282055199998</v>
      </c>
      <c r="Q24" s="13">
        <v>12088.1772043</v>
      </c>
      <c r="R24" s="15">
        <v>8459.7362690200007</v>
      </c>
    </row>
    <row r="25" spans="2:18" ht="14.25" x14ac:dyDescent="0.2">
      <c r="B25" s="12" t="s">
        <v>47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78.232794620000007</v>
      </c>
      <c r="P25" s="13">
        <v>306.8924518</v>
      </c>
      <c r="Q25" s="13">
        <v>356.56093522999998</v>
      </c>
      <c r="R25" s="15">
        <v>515.29188223999995</v>
      </c>
    </row>
    <row r="26" spans="2:18" x14ac:dyDescent="0.2">
      <c r="B26" s="12" t="s">
        <v>37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28.508948570000001</v>
      </c>
      <c r="R26" s="15">
        <v>40.072908220000002</v>
      </c>
    </row>
    <row r="27" spans="2:18" x14ac:dyDescent="0.2">
      <c r="B27" s="12" t="s">
        <v>39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5">
        <v>4905.0886210600002</v>
      </c>
    </row>
    <row r="28" spans="2:18" x14ac:dyDescent="0.2">
      <c r="B28" s="12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5">
        <v>15.709981470000001</v>
      </c>
    </row>
    <row r="29" spans="2:18" ht="14.25" x14ac:dyDescent="0.2">
      <c r="B29" s="12" t="s">
        <v>48</v>
      </c>
      <c r="C29" s="13">
        <v>497.78141599999992</v>
      </c>
      <c r="D29" s="13">
        <v>233.51900000000001</v>
      </c>
      <c r="E29" s="13">
        <v>245.94594418000003</v>
      </c>
      <c r="F29" s="13">
        <v>212.52799999999999</v>
      </c>
      <c r="G29" s="13">
        <v>420.70699999999999</v>
      </c>
      <c r="H29" s="13">
        <v>545.81370015000005</v>
      </c>
      <c r="I29" s="13">
        <v>768.89511100000004</v>
      </c>
      <c r="J29" s="13">
        <v>1132.1757289700001</v>
      </c>
      <c r="K29" s="13">
        <v>660.13273312999991</v>
      </c>
      <c r="L29" s="13">
        <v>1348.5680848699999</v>
      </c>
      <c r="M29" s="13">
        <v>1392.06540339</v>
      </c>
      <c r="N29" s="13">
        <v>2824.1261556899999</v>
      </c>
      <c r="O29" s="13">
        <v>4117.6302382599997</v>
      </c>
      <c r="P29" s="13">
        <v>6161.6814073599999</v>
      </c>
      <c r="Q29" s="13">
        <v>5912.3819155000001</v>
      </c>
      <c r="R29" s="15">
        <v>5877.7253039500001</v>
      </c>
    </row>
    <row r="30" spans="2:18" x14ac:dyDescent="0.2">
      <c r="B30" s="12" t="s">
        <v>22</v>
      </c>
      <c r="C30" s="13">
        <v>1354.9057479999997</v>
      </c>
      <c r="D30" s="13">
        <v>577.50199999999995</v>
      </c>
      <c r="E30" s="13">
        <v>1028.1604201299999</v>
      </c>
      <c r="F30" s="13">
        <v>467.20699999999999</v>
      </c>
      <c r="G30" s="13">
        <v>76.995999999999995</v>
      </c>
      <c r="H30" s="13">
        <v>83.701852939999995</v>
      </c>
      <c r="I30" s="13">
        <v>971.13164881</v>
      </c>
      <c r="J30" s="13">
        <v>1175.69113008</v>
      </c>
      <c r="K30" s="13">
        <v>2496.3479477699998</v>
      </c>
      <c r="L30" s="13">
        <v>2927.9028309200003</v>
      </c>
      <c r="M30" s="13">
        <v>3442.26823904</v>
      </c>
      <c r="N30" s="13">
        <v>4196.4965618400001</v>
      </c>
      <c r="O30" s="13">
        <v>4118.67577377</v>
      </c>
      <c r="P30" s="13">
        <v>5261.8375578599998</v>
      </c>
      <c r="Q30" s="13">
        <v>8097.4390367599999</v>
      </c>
      <c r="R30" s="15">
        <v>8679.3126112200007</v>
      </c>
    </row>
    <row r="31" spans="2:18" x14ac:dyDescent="0.2">
      <c r="B31" s="12" t="s">
        <v>23</v>
      </c>
      <c r="C31" s="13">
        <v>0</v>
      </c>
      <c r="D31" s="13">
        <v>0</v>
      </c>
      <c r="E31" s="13">
        <v>0</v>
      </c>
      <c r="F31" s="13">
        <v>53.667999999999999</v>
      </c>
      <c r="G31" s="13">
        <v>339.20699999999999</v>
      </c>
      <c r="H31" s="13">
        <v>191.77053788000001</v>
      </c>
      <c r="I31" s="13"/>
      <c r="J31" s="13"/>
      <c r="K31" s="13"/>
      <c r="L31" s="13"/>
      <c r="M31" s="13"/>
      <c r="N31" s="13">
        <v>1029.99029088</v>
      </c>
      <c r="O31" s="13">
        <v>1645.3068237299999</v>
      </c>
      <c r="P31" s="13">
        <v>2167.3131161199999</v>
      </c>
      <c r="Q31" s="13">
        <v>2537.7487750700002</v>
      </c>
      <c r="R31" s="15">
        <v>3026.9346092400001</v>
      </c>
    </row>
    <row r="32" spans="2:18" x14ac:dyDescent="0.2">
      <c r="B32" s="12" t="s">
        <v>29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>
        <v>348.61719126000003</v>
      </c>
      <c r="Q32" s="13">
        <v>798.14069320999999</v>
      </c>
      <c r="R32" s="15">
        <v>946.23031071000003</v>
      </c>
    </row>
    <row r="33" spans="2:18" x14ac:dyDescent="0.2">
      <c r="B33" s="12" t="s">
        <v>30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>
        <v>35.537678390000004</v>
      </c>
      <c r="Q33" s="13">
        <v>121.60024442</v>
      </c>
      <c r="R33" s="15">
        <v>155.64044568</v>
      </c>
    </row>
    <row r="34" spans="2:18" x14ac:dyDescent="0.2">
      <c r="B34" s="12" t="s">
        <v>31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>
        <v>10.7605363</v>
      </c>
      <c r="Q34" s="13">
        <v>119.86959138</v>
      </c>
      <c r="R34" s="15">
        <v>155.02986639</v>
      </c>
    </row>
    <row r="35" spans="2:18" x14ac:dyDescent="0.2">
      <c r="B35" s="12" t="s">
        <v>24</v>
      </c>
      <c r="C35" s="13">
        <v>1410.571909</v>
      </c>
      <c r="D35" s="13">
        <v>1257.287</v>
      </c>
      <c r="E35" s="13">
        <v>997.28212060999999</v>
      </c>
      <c r="F35" s="13">
        <v>855.56500000000005</v>
      </c>
      <c r="G35" s="13">
        <v>854.30499999999995</v>
      </c>
      <c r="H35" s="13">
        <v>898.09266448000005</v>
      </c>
      <c r="I35" s="13">
        <v>1065.68149866</v>
      </c>
      <c r="J35" s="13">
        <v>1359.4570281099998</v>
      </c>
      <c r="K35" s="13">
        <v>1774.60629367</v>
      </c>
      <c r="L35" s="13">
        <v>2020.1810747300001</v>
      </c>
      <c r="M35" s="13">
        <v>2204.0898296300002</v>
      </c>
      <c r="N35" s="13">
        <v>3193.4994649800001</v>
      </c>
      <c r="O35" s="13">
        <v>3477.7511694700001</v>
      </c>
      <c r="P35" s="13">
        <v>3752.0020920100001</v>
      </c>
      <c r="Q35" s="13">
        <v>5192.7768455599999</v>
      </c>
      <c r="R35" s="15">
        <v>5579.2359328000002</v>
      </c>
    </row>
    <row r="36" spans="2:18" x14ac:dyDescent="0.2">
      <c r="B36" s="12" t="s">
        <v>25</v>
      </c>
      <c r="C36" s="13">
        <v>954.856402</v>
      </c>
      <c r="D36" s="13">
        <v>900.85699999999997</v>
      </c>
      <c r="E36" s="13">
        <v>663.73928144000001</v>
      </c>
      <c r="F36" s="13">
        <v>656.06899999999996</v>
      </c>
      <c r="G36" s="13">
        <v>530.14599999999996</v>
      </c>
      <c r="H36" s="13">
        <v>525.81795266999995</v>
      </c>
      <c r="I36" s="13">
        <v>554.87676910000005</v>
      </c>
      <c r="J36" s="13">
        <v>540.59788982999999</v>
      </c>
      <c r="K36" s="13">
        <v>406.33714380000004</v>
      </c>
      <c r="L36" s="13">
        <v>468.79513926999999</v>
      </c>
      <c r="M36" s="13">
        <v>574.38126542999987</v>
      </c>
      <c r="N36" s="13">
        <v>1047.30396795</v>
      </c>
      <c r="O36" s="13">
        <v>701.22310393999999</v>
      </c>
      <c r="P36" s="13">
        <v>957.09819414000003</v>
      </c>
      <c r="Q36" s="13">
        <v>1543.4327827699999</v>
      </c>
      <c r="R36" s="15">
        <v>1748.4345823799999</v>
      </c>
    </row>
    <row r="37" spans="2:18" ht="14.25" x14ac:dyDescent="0.2">
      <c r="B37" s="12" t="s">
        <v>49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>
        <v>347.23476295</v>
      </c>
      <c r="O37" s="13">
        <v>1166.84061294</v>
      </c>
      <c r="P37" s="13">
        <v>1510.90170231</v>
      </c>
      <c r="Q37" s="13">
        <v>1620.0580146699999</v>
      </c>
      <c r="R37" s="15">
        <v>1760.6280766100001</v>
      </c>
    </row>
    <row r="38" spans="2:18" ht="14.25" x14ac:dyDescent="0.2">
      <c r="B38" s="12" t="s">
        <v>50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>
        <v>6577.3422767200009</v>
      </c>
      <c r="O38" s="13">
        <v>8408.3733076600001</v>
      </c>
      <c r="P38" s="13">
        <v>9877.6524350300006</v>
      </c>
      <c r="Q38" s="13">
        <v>10863.51864357</v>
      </c>
      <c r="R38" s="15">
        <v>10905.049282399999</v>
      </c>
    </row>
    <row r="39" spans="2:18" ht="14.25" x14ac:dyDescent="0.2">
      <c r="B39" s="12" t="s">
        <v>51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v>3484.4134612800003</v>
      </c>
      <c r="O39" s="13">
        <v>4262.9181468500001</v>
      </c>
      <c r="P39" s="13">
        <v>5557.2858789499996</v>
      </c>
      <c r="Q39" s="13">
        <v>6656.2353890000004</v>
      </c>
      <c r="R39" s="15">
        <v>6965.2532533499998</v>
      </c>
    </row>
    <row r="40" spans="2:18" x14ac:dyDescent="0.2">
      <c r="B40" s="12" t="s">
        <v>32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67.06839626</v>
      </c>
      <c r="Q40" s="13">
        <v>116.00972245</v>
      </c>
      <c r="R40" s="15">
        <v>132.32216965999999</v>
      </c>
    </row>
    <row r="41" spans="2:18" x14ac:dyDescent="0.2">
      <c r="B41" s="12" t="s">
        <v>33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>
        <v>106.81129032</v>
      </c>
      <c r="Q41" s="13">
        <v>149.45833383999999</v>
      </c>
      <c r="R41" s="15">
        <v>195.84141489000001</v>
      </c>
    </row>
    <row r="42" spans="2:18" x14ac:dyDescent="0.2">
      <c r="B42" s="12" t="s">
        <v>34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>
        <v>0.17499999999999999</v>
      </c>
      <c r="Q42" s="13">
        <v>1.67715514</v>
      </c>
      <c r="R42" s="15">
        <v>2.1290728300000001</v>
      </c>
    </row>
    <row r="43" spans="2:18" x14ac:dyDescent="0.2">
      <c r="B43" s="12" t="s">
        <v>35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>
        <v>128.75369444</v>
      </c>
      <c r="Q43" s="13">
        <v>150.58222785999999</v>
      </c>
      <c r="R43" s="15">
        <v>178.42325590999999</v>
      </c>
    </row>
    <row r="44" spans="2:18" x14ac:dyDescent="0.2">
      <c r="B44" s="12" t="s">
        <v>36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>
        <v>212.83124957000001</v>
      </c>
      <c r="Q44" s="13">
        <v>389.91328854</v>
      </c>
      <c r="R44" s="15">
        <v>400.90268497</v>
      </c>
    </row>
    <row r="45" spans="2:18" x14ac:dyDescent="0.2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5"/>
    </row>
    <row r="46" spans="2:18" x14ac:dyDescent="0.2">
      <c r="B46" s="10" t="s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4"/>
    </row>
    <row r="47" spans="2:18" x14ac:dyDescent="0.2"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5"/>
    </row>
    <row r="48" spans="2:18" ht="14.25" x14ac:dyDescent="0.2">
      <c r="B48" s="10" t="s">
        <v>52</v>
      </c>
      <c r="C48" s="11">
        <v>29271.909407000003</v>
      </c>
      <c r="D48" s="11">
        <v>26850.084999999999</v>
      </c>
      <c r="E48" s="11">
        <v>24227.89</v>
      </c>
      <c r="F48" s="11">
        <v>23716.254116969601</v>
      </c>
      <c r="G48" s="11">
        <v>23595.389363262697</v>
      </c>
      <c r="H48" s="11">
        <v>23052.2097871068</v>
      </c>
      <c r="I48" s="11">
        <v>24480.467649367994</v>
      </c>
      <c r="J48" s="11">
        <v>25798.403741981103</v>
      </c>
      <c r="K48" s="11">
        <v>28925.722394737804</v>
      </c>
      <c r="L48" s="11">
        <v>30840.941763200906</v>
      </c>
      <c r="M48" s="11">
        <v>34088.046169350106</v>
      </c>
      <c r="N48" s="11">
        <v>43120.126856678995</v>
      </c>
      <c r="O48" s="11">
        <f>SUM(O49:O62)</f>
        <v>53915.363285473592</v>
      </c>
      <c r="P48" s="11">
        <f>SUM(P49:P62)</f>
        <v>65010.14511917661</v>
      </c>
      <c r="Q48" s="11">
        <f>SUM(Q49:Q62)</f>
        <v>79314.246579719795</v>
      </c>
      <c r="R48" s="14">
        <f>SUM(R49:R62)</f>
        <v>84501.047633346403</v>
      </c>
    </row>
    <row r="49" spans="2:18" x14ac:dyDescent="0.2">
      <c r="B49" s="12" t="s">
        <v>8</v>
      </c>
      <c r="C49" s="13">
        <v>8928.1728948100008</v>
      </c>
      <c r="D49" s="13">
        <v>7828.2340000000004</v>
      </c>
      <c r="E49" s="13">
        <v>5000.3789999999999</v>
      </c>
      <c r="F49" s="13">
        <v>5519.6496412016013</v>
      </c>
      <c r="G49" s="13">
        <v>5973.2251934905989</v>
      </c>
      <c r="H49" s="13">
        <v>5141.2415999184004</v>
      </c>
      <c r="I49" s="13">
        <v>6337.1096507299999</v>
      </c>
      <c r="J49" s="13">
        <v>6321.0177112276006</v>
      </c>
      <c r="K49" s="13">
        <v>7367.9547086694984</v>
      </c>
      <c r="L49" s="13">
        <v>7196.1943392093008</v>
      </c>
      <c r="M49" s="13">
        <v>8826.0197057099995</v>
      </c>
      <c r="N49" s="13">
        <v>10369.885666619599</v>
      </c>
      <c r="O49" s="13">
        <v>13317.3822440322</v>
      </c>
      <c r="P49" s="13">
        <v>16081.625669323401</v>
      </c>
      <c r="Q49" s="13">
        <v>18210.046116778201</v>
      </c>
      <c r="R49" s="15">
        <v>19687.371839874999</v>
      </c>
    </row>
    <row r="50" spans="2:18" x14ac:dyDescent="0.2">
      <c r="B50" s="12" t="s">
        <v>9</v>
      </c>
      <c r="C50" s="13">
        <v>3323.2353631300002</v>
      </c>
      <c r="D50" s="13">
        <v>2819.66</v>
      </c>
      <c r="E50" s="13">
        <v>2644.3890000000001</v>
      </c>
      <c r="F50" s="13">
        <v>2892.6710698935999</v>
      </c>
      <c r="G50" s="13">
        <v>2611.7146516225994</v>
      </c>
      <c r="H50" s="13">
        <v>2673.0404277080002</v>
      </c>
      <c r="I50" s="13">
        <v>2474.8084421100002</v>
      </c>
      <c r="J50" s="13">
        <v>2594.1665145119</v>
      </c>
      <c r="K50" s="13">
        <v>2425.1519154207999</v>
      </c>
      <c r="L50" s="13">
        <v>2612.4673920793998</v>
      </c>
      <c r="M50" s="13">
        <v>2403.6594335559998</v>
      </c>
      <c r="N50" s="13">
        <v>2767.1117078624002</v>
      </c>
      <c r="O50" s="13">
        <v>3591.0336443442002</v>
      </c>
      <c r="P50" s="13">
        <v>4002.2920905728001</v>
      </c>
      <c r="Q50" s="13">
        <v>4763.4717139124004</v>
      </c>
      <c r="R50" s="15">
        <v>4867.5571630947998</v>
      </c>
    </row>
    <row r="51" spans="2:18" x14ac:dyDescent="0.2">
      <c r="B51" s="12" t="s">
        <v>10</v>
      </c>
      <c r="C51" s="13">
        <v>2812.4734430799995</v>
      </c>
      <c r="D51" s="13">
        <v>2673.83</v>
      </c>
      <c r="E51" s="13">
        <v>2626.384</v>
      </c>
      <c r="F51" s="13">
        <v>2664.7257599643999</v>
      </c>
      <c r="G51" s="13">
        <v>2602.6879885206995</v>
      </c>
      <c r="H51" s="13">
        <v>2444.1654900879998</v>
      </c>
      <c r="I51" s="13">
        <v>2064.8608544200001</v>
      </c>
      <c r="J51" s="13">
        <v>2044.7893899844998</v>
      </c>
      <c r="K51" s="13">
        <v>2261.3512039455004</v>
      </c>
      <c r="L51" s="13">
        <v>2243.3327265468001</v>
      </c>
      <c r="M51" s="13">
        <v>2164.4145585953997</v>
      </c>
      <c r="N51" s="13">
        <v>2688.7855772018006</v>
      </c>
      <c r="O51" s="13">
        <v>3282.5307406093998</v>
      </c>
      <c r="P51" s="13">
        <v>3603.5116105227999</v>
      </c>
      <c r="Q51" s="13">
        <v>3982.6389245559999</v>
      </c>
      <c r="R51" s="15">
        <v>4054.0015420188001</v>
      </c>
    </row>
    <row r="52" spans="2:18" x14ac:dyDescent="0.2">
      <c r="B52" s="12" t="s">
        <v>11</v>
      </c>
      <c r="C52" s="13">
        <v>3114.6249040500002</v>
      </c>
      <c r="D52" s="13">
        <v>2987.654</v>
      </c>
      <c r="E52" s="13">
        <v>3168.7080000000001</v>
      </c>
      <c r="F52" s="13">
        <v>2995.4267456191997</v>
      </c>
      <c r="G52" s="13">
        <v>2939.9221970554004</v>
      </c>
      <c r="H52" s="13">
        <v>2915.3381422819998</v>
      </c>
      <c r="I52" s="13">
        <v>2569.6408265199998</v>
      </c>
      <c r="J52" s="13">
        <v>2411.7902063344995</v>
      </c>
      <c r="K52" s="13">
        <v>2521.3648702836999</v>
      </c>
      <c r="L52" s="13">
        <v>2658.9009648051001</v>
      </c>
      <c r="M52" s="13">
        <v>2874.6967856176998</v>
      </c>
      <c r="N52" s="13">
        <v>3607.8517380076</v>
      </c>
      <c r="O52" s="13">
        <v>4385.3005796238003</v>
      </c>
      <c r="P52" s="13">
        <v>5018.0138584914002</v>
      </c>
      <c r="Q52" s="13">
        <v>6474.9259605879997</v>
      </c>
      <c r="R52" s="15">
        <v>6568.9651363740004</v>
      </c>
    </row>
    <row r="53" spans="2:18" x14ac:dyDescent="0.2">
      <c r="B53" s="12" t="s">
        <v>12</v>
      </c>
      <c r="C53" s="13">
        <v>2023.6967320199999</v>
      </c>
      <c r="D53" s="13">
        <v>1988.683</v>
      </c>
      <c r="E53" s="13">
        <v>2081.5479999999998</v>
      </c>
      <c r="F53" s="13">
        <v>2012.3502649272004</v>
      </c>
      <c r="G53" s="13">
        <v>1875.1354594439999</v>
      </c>
      <c r="H53" s="13">
        <v>1837.5521290183999</v>
      </c>
      <c r="I53" s="13">
        <v>1833.3715283680001</v>
      </c>
      <c r="J53" s="13">
        <v>2022.2828094908</v>
      </c>
      <c r="K53" s="13">
        <v>2197.4299655171994</v>
      </c>
      <c r="L53" s="13">
        <v>2412.1203134483007</v>
      </c>
      <c r="M53" s="13">
        <v>2531.9396162701996</v>
      </c>
      <c r="N53" s="13">
        <v>3037.4851366818002</v>
      </c>
      <c r="O53" s="13">
        <v>4091.7613604133999</v>
      </c>
      <c r="P53" s="13">
        <v>4916.0046018477997</v>
      </c>
      <c r="Q53" s="13">
        <v>6277.7350323698001</v>
      </c>
      <c r="R53" s="15">
        <v>6933.6570253266</v>
      </c>
    </row>
    <row r="54" spans="2:18" x14ac:dyDescent="0.2">
      <c r="B54" s="12" t="s">
        <v>1</v>
      </c>
      <c r="C54" s="13">
        <v>2113.2988654200003</v>
      </c>
      <c r="D54" s="13">
        <v>2077.8359999999998</v>
      </c>
      <c r="E54" s="13">
        <v>2072.3780000000002</v>
      </c>
      <c r="F54" s="13">
        <v>1910.5547676608001</v>
      </c>
      <c r="G54" s="13">
        <v>1865.7478625637998</v>
      </c>
      <c r="H54" s="13">
        <v>1903.3243490752</v>
      </c>
      <c r="I54" s="13">
        <v>1991.2126433999999</v>
      </c>
      <c r="J54" s="13">
        <v>2137.2980571523999</v>
      </c>
      <c r="K54" s="13">
        <v>2444.6689355268009</v>
      </c>
      <c r="L54" s="13">
        <v>2548.8909069161004</v>
      </c>
      <c r="M54" s="13">
        <v>2777.5078028503999</v>
      </c>
      <c r="N54" s="13">
        <v>3511.7145915720002</v>
      </c>
      <c r="O54" s="13">
        <v>4904.6128851938001</v>
      </c>
      <c r="P54" s="13">
        <v>5892.8614531902003</v>
      </c>
      <c r="Q54" s="13">
        <v>7689.7811132912002</v>
      </c>
      <c r="R54" s="15">
        <v>8487.7428877015991</v>
      </c>
    </row>
    <row r="55" spans="2:18" x14ac:dyDescent="0.2">
      <c r="B55" s="12" t="s">
        <v>13</v>
      </c>
      <c r="C55" s="13">
        <v>1507.58539273</v>
      </c>
      <c r="D55" s="13">
        <v>1516.117</v>
      </c>
      <c r="E55" s="13">
        <v>1470.136</v>
      </c>
      <c r="F55" s="13">
        <v>1396.3717281347999</v>
      </c>
      <c r="G55" s="13">
        <v>1392.8949570496</v>
      </c>
      <c r="H55" s="13">
        <v>1475.4541643335999</v>
      </c>
      <c r="I55" s="13">
        <v>1583.47267547</v>
      </c>
      <c r="J55" s="13">
        <v>1783.2072941721999</v>
      </c>
      <c r="K55" s="13">
        <v>2030.1630668609996</v>
      </c>
      <c r="L55" s="13">
        <v>2122.2235779381999</v>
      </c>
      <c r="M55" s="13">
        <v>2402.4833188319999</v>
      </c>
      <c r="N55" s="13">
        <v>2761.4670817249998</v>
      </c>
      <c r="O55" s="13">
        <v>3796.9223697309999</v>
      </c>
      <c r="P55" s="13">
        <v>4396.5649478116002</v>
      </c>
      <c r="Q55" s="13">
        <v>5476.5931624892</v>
      </c>
      <c r="R55" s="15">
        <v>5947.8358787826</v>
      </c>
    </row>
    <row r="56" spans="2:18" x14ac:dyDescent="0.2">
      <c r="B56" s="12" t="s">
        <v>14</v>
      </c>
      <c r="C56" s="13">
        <v>1055.86294352</v>
      </c>
      <c r="D56" s="13">
        <v>1041.126</v>
      </c>
      <c r="E56" s="13">
        <v>1012.53</v>
      </c>
      <c r="F56" s="13">
        <v>984.68054411360004</v>
      </c>
      <c r="G56" s="13">
        <v>977.03331145100015</v>
      </c>
      <c r="H56" s="13">
        <v>1023.7289128312</v>
      </c>
      <c r="I56" s="13">
        <v>1136.14379678</v>
      </c>
      <c r="J56" s="13">
        <v>1268.0755953361002</v>
      </c>
      <c r="K56" s="13">
        <v>1439.1421979828001</v>
      </c>
      <c r="L56" s="13">
        <v>1510.1551028161996</v>
      </c>
      <c r="M56" s="13">
        <v>1600.0558777286997</v>
      </c>
      <c r="N56" s="13">
        <v>2142.9899880449998</v>
      </c>
      <c r="O56" s="13">
        <v>2430.7887980882001</v>
      </c>
      <c r="P56" s="13">
        <v>3044.2680796456002</v>
      </c>
      <c r="Q56" s="13">
        <v>4044.7295651250001</v>
      </c>
      <c r="R56" s="15">
        <v>4466.1309276904003</v>
      </c>
    </row>
    <row r="57" spans="2:18" x14ac:dyDescent="0.2">
      <c r="B57" s="12" t="s">
        <v>15</v>
      </c>
      <c r="C57" s="13">
        <v>699.67285262999997</v>
      </c>
      <c r="D57" s="13">
        <v>646.89400000000001</v>
      </c>
      <c r="E57" s="13">
        <v>617.36199999999997</v>
      </c>
      <c r="F57" s="13">
        <v>570.21045927240004</v>
      </c>
      <c r="G57" s="13">
        <v>575.07505152119995</v>
      </c>
      <c r="H57" s="13">
        <v>644.13618974999997</v>
      </c>
      <c r="I57" s="13">
        <v>674.8884587</v>
      </c>
      <c r="J57" s="13">
        <v>718.15581093040009</v>
      </c>
      <c r="K57" s="13">
        <v>784.72786321499996</v>
      </c>
      <c r="L57" s="13">
        <v>852.73987239839994</v>
      </c>
      <c r="M57" s="13">
        <v>949.24639804950016</v>
      </c>
      <c r="N57" s="13">
        <v>1687.7751206435998</v>
      </c>
      <c r="O57" s="13">
        <v>1680.0176113494001</v>
      </c>
      <c r="P57" s="13">
        <v>2204.4532835748</v>
      </c>
      <c r="Q57" s="13">
        <v>2796.7835536722</v>
      </c>
      <c r="R57" s="15">
        <v>2999.9911305393998</v>
      </c>
    </row>
    <row r="58" spans="2:18" x14ac:dyDescent="0.2">
      <c r="B58" s="12" t="s">
        <v>16</v>
      </c>
      <c r="C58" s="13">
        <v>750.11863082000013</v>
      </c>
      <c r="D58" s="13">
        <v>729.80899999999997</v>
      </c>
      <c r="E58" s="13">
        <v>662.69799999999998</v>
      </c>
      <c r="F58" s="13">
        <v>616.21104520840004</v>
      </c>
      <c r="G58" s="13">
        <v>603.24182012680001</v>
      </c>
      <c r="H58" s="13">
        <v>627.22442763920003</v>
      </c>
      <c r="I58" s="13">
        <v>731.02344629000004</v>
      </c>
      <c r="J58" s="13">
        <v>811.41048919529999</v>
      </c>
      <c r="K58" s="13">
        <v>1019.0712054707001</v>
      </c>
      <c r="L58" s="13">
        <v>1188.054841956</v>
      </c>
      <c r="M58" s="13">
        <v>1322.4909064450001</v>
      </c>
      <c r="N58" s="13">
        <v>2177.2329196199998</v>
      </c>
      <c r="O58" s="13">
        <v>2417.3286348820002</v>
      </c>
      <c r="P58" s="13">
        <v>3234.6599353194001</v>
      </c>
      <c r="Q58" s="13">
        <v>4272.8082246326003</v>
      </c>
      <c r="R58" s="15">
        <v>4538.7270340442001</v>
      </c>
    </row>
    <row r="59" spans="2:18" x14ac:dyDescent="0.2">
      <c r="B59" s="12" t="s">
        <v>17</v>
      </c>
      <c r="C59" s="13">
        <v>1003.0124005099998</v>
      </c>
      <c r="D59" s="13">
        <v>952.83699999999999</v>
      </c>
      <c r="E59" s="13">
        <v>854.61099999999999</v>
      </c>
      <c r="F59" s="13">
        <v>758.05610836040012</v>
      </c>
      <c r="G59" s="13">
        <v>743.28712801259985</v>
      </c>
      <c r="H59" s="13">
        <v>793.91972948399996</v>
      </c>
      <c r="I59" s="13">
        <v>963.32522254000003</v>
      </c>
      <c r="J59" s="13">
        <v>1188.2369394570001</v>
      </c>
      <c r="K59" s="13">
        <v>1497.6667699634997</v>
      </c>
      <c r="L59" s="13">
        <v>1977.6027975479001</v>
      </c>
      <c r="M59" s="13">
        <v>2339.1132707948004</v>
      </c>
      <c r="N59" s="13">
        <v>3265.8783332162002</v>
      </c>
      <c r="O59" s="13">
        <v>4399.6359260365998</v>
      </c>
      <c r="P59" s="13">
        <v>5942.1870439100003</v>
      </c>
      <c r="Q59" s="13">
        <v>7563.1471850094003</v>
      </c>
      <c r="R59" s="15">
        <v>7938.2698831553998</v>
      </c>
    </row>
    <row r="60" spans="2:18" x14ac:dyDescent="0.2">
      <c r="B60" s="12" t="s">
        <v>18</v>
      </c>
      <c r="C60" s="13">
        <v>1559.2154983399996</v>
      </c>
      <c r="D60" s="13">
        <v>1281.8879999999999</v>
      </c>
      <c r="E60" s="13">
        <v>1141.383</v>
      </c>
      <c r="F60" s="13">
        <v>1056.0558688511996</v>
      </c>
      <c r="G60" s="13">
        <v>1028.2071725339999</v>
      </c>
      <c r="H60" s="13">
        <v>1128.7891599212001</v>
      </c>
      <c r="I60" s="13">
        <v>1569.1601679800001</v>
      </c>
      <c r="J60" s="13">
        <v>1949.5793942754999</v>
      </c>
      <c r="K60" s="13">
        <v>2356.1679354264002</v>
      </c>
      <c r="L60" s="13">
        <v>2986.9906099780997</v>
      </c>
      <c r="M60" s="13">
        <v>3308.0430117413998</v>
      </c>
      <c r="N60" s="13">
        <v>4025.8782753875998</v>
      </c>
      <c r="O60" s="13">
        <v>4873.8040138980004</v>
      </c>
      <c r="P60" s="13">
        <v>5740.9879810016</v>
      </c>
      <c r="Q60" s="13">
        <v>6835.9658365109999</v>
      </c>
      <c r="R60" s="15">
        <v>7073.8726335855999</v>
      </c>
    </row>
    <row r="61" spans="2:18" x14ac:dyDescent="0.2">
      <c r="B61" s="12" t="s">
        <v>19</v>
      </c>
      <c r="C61" s="13">
        <v>252.28285762999997</v>
      </c>
      <c r="D61" s="13">
        <v>201.125</v>
      </c>
      <c r="E61" s="13">
        <v>154.512</v>
      </c>
      <c r="F61" s="13">
        <v>161.30667062119997</v>
      </c>
      <c r="G61" s="13">
        <v>141.57707181340004</v>
      </c>
      <c r="H61" s="13">
        <v>150.57690746439999</v>
      </c>
      <c r="I61" s="13">
        <v>248.95629177999999</v>
      </c>
      <c r="J61" s="13">
        <v>282.85107167640001</v>
      </c>
      <c r="K61" s="13">
        <v>297.89133879660005</v>
      </c>
      <c r="L61" s="13">
        <v>330.07281088069993</v>
      </c>
      <c r="M61" s="13">
        <v>373.1525155937</v>
      </c>
      <c r="N61" s="13">
        <v>798.12007488860002</v>
      </c>
      <c r="O61" s="13">
        <v>450.92376274579999</v>
      </c>
      <c r="P61" s="13">
        <v>504.24144879919999</v>
      </c>
      <c r="Q61" s="13">
        <v>513.08499706240002</v>
      </c>
      <c r="R61" s="15">
        <v>516.23559790180002</v>
      </c>
    </row>
    <row r="62" spans="2:18" x14ac:dyDescent="0.2">
      <c r="B62" s="12" t="s">
        <v>20</v>
      </c>
      <c r="C62" s="13">
        <v>128.65662831</v>
      </c>
      <c r="D62" s="13">
        <v>104.392</v>
      </c>
      <c r="E62" s="13">
        <v>720.87199999999996</v>
      </c>
      <c r="F62" s="13">
        <v>177.98344314080001</v>
      </c>
      <c r="G62" s="13">
        <v>265.63949805699997</v>
      </c>
      <c r="H62" s="13">
        <v>293.71815759319998</v>
      </c>
      <c r="I62" s="13">
        <v>302.49364428000001</v>
      </c>
      <c r="J62" s="13">
        <v>265.54245823649995</v>
      </c>
      <c r="K62" s="13">
        <v>282.97041765829994</v>
      </c>
      <c r="L62" s="13">
        <v>201.19550668039997</v>
      </c>
      <c r="M62" s="13">
        <v>215.22296756529997</v>
      </c>
      <c r="N62" s="13">
        <v>277.95064520779999</v>
      </c>
      <c r="O62" s="13">
        <v>293.32071452579999</v>
      </c>
      <c r="P62" s="13">
        <v>428.47311516600001</v>
      </c>
      <c r="Q62" s="13">
        <v>412.53519372239998</v>
      </c>
      <c r="R62" s="15">
        <v>420.68895325620002</v>
      </c>
    </row>
    <row r="63" spans="2:18" x14ac:dyDescent="0.2">
      <c r="B63" s="16" t="s">
        <v>53</v>
      </c>
      <c r="M63" s="1"/>
      <c r="N63" s="3"/>
    </row>
    <row r="64" spans="2:18" x14ac:dyDescent="0.2">
      <c r="B64" s="16" t="s">
        <v>54</v>
      </c>
    </row>
    <row r="65" spans="2:7" ht="16.5" customHeight="1" x14ac:dyDescent="0.2">
      <c r="B65" s="16" t="s">
        <v>55</v>
      </c>
      <c r="C65" s="5"/>
      <c r="D65" s="5"/>
      <c r="E65" s="5"/>
      <c r="F65" s="5"/>
      <c r="G65" s="5"/>
    </row>
    <row r="66" spans="2:7" x14ac:dyDescent="0.2">
      <c r="B66" s="16" t="s">
        <v>27</v>
      </c>
      <c r="C66" s="4"/>
      <c r="D66" s="4"/>
      <c r="E66" s="4"/>
      <c r="F66" s="4"/>
      <c r="G66" s="4"/>
    </row>
    <row r="67" spans="2:7" x14ac:dyDescent="0.2">
      <c r="B67" s="16" t="s">
        <v>56</v>
      </c>
      <c r="C67" s="4"/>
      <c r="D67" s="4"/>
      <c r="E67" s="4"/>
      <c r="F67" s="4"/>
      <c r="G67" s="4"/>
    </row>
    <row r="68" spans="2:7" x14ac:dyDescent="0.2">
      <c r="B68" s="16" t="s">
        <v>57</v>
      </c>
      <c r="C68" s="4"/>
      <c r="D68" s="4"/>
      <c r="E68" s="4"/>
      <c r="F68" s="4"/>
      <c r="G68" s="4"/>
    </row>
    <row r="69" spans="2:7" x14ac:dyDescent="0.2">
      <c r="B69" s="16" t="s">
        <v>58</v>
      </c>
      <c r="C69" s="4"/>
      <c r="D69" s="4"/>
      <c r="E69" s="4"/>
      <c r="F69" s="4"/>
      <c r="G69" s="4"/>
    </row>
    <row r="70" spans="2:7" ht="13.5" x14ac:dyDescent="0.2">
      <c r="B70" s="16" t="s">
        <v>59</v>
      </c>
      <c r="C70" s="4"/>
      <c r="D70" s="4"/>
      <c r="E70" s="4"/>
      <c r="F70" s="4"/>
      <c r="G70" s="4"/>
    </row>
    <row r="71" spans="2:7" x14ac:dyDescent="0.2">
      <c r="B71" s="16" t="s">
        <v>60</v>
      </c>
      <c r="C71" s="4"/>
      <c r="D71" s="4"/>
      <c r="E71" s="4"/>
      <c r="F71" s="4"/>
      <c r="G71" s="4"/>
    </row>
    <row r="72" spans="2:7" x14ac:dyDescent="0.2">
      <c r="B72" s="16" t="s">
        <v>61</v>
      </c>
      <c r="C72" s="4"/>
      <c r="D72" s="4"/>
      <c r="E72" s="4"/>
      <c r="F72" s="4"/>
      <c r="G72" s="4"/>
    </row>
    <row r="73" spans="2:7" x14ac:dyDescent="0.2">
      <c r="B73" s="16" t="s">
        <v>62</v>
      </c>
    </row>
  </sheetData>
  <phoneticPr fontId="0" type="noConversion"/>
  <pageMargins left="0.75" right="0.75" top="1" bottom="1" header="0" footer="0"/>
  <pageSetup paperSize="9"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2004-05-14T12:53:13Z</dcterms:created>
  <dcterms:modified xsi:type="dcterms:W3CDTF">2022-04-20T13:46:56Z</dcterms:modified>
</cp:coreProperties>
</file>