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5" windowWidth="26370" windowHeight="110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53" i="1" l="1"/>
  <c r="J19" i="1"/>
  <c r="J12" i="1"/>
  <c r="I53" i="1" l="1"/>
  <c r="I19" i="1"/>
  <c r="I12" i="1"/>
  <c r="H53" i="1" l="1"/>
  <c r="H19" i="1"/>
  <c r="H12" i="1"/>
  <c r="G53" i="1"/>
  <c r="G19" i="1"/>
  <c r="G12" i="1"/>
  <c r="F53" i="1"/>
  <c r="F19" i="1"/>
  <c r="F12" i="1"/>
  <c r="E53" i="1"/>
  <c r="E19" i="1"/>
  <c r="E12" i="1"/>
  <c r="D53" i="1"/>
  <c r="D12" i="1"/>
  <c r="C19" i="1"/>
  <c r="C53" i="1"/>
  <c r="C12" i="1"/>
  <c r="D19" i="1"/>
</calcChain>
</file>

<file path=xl/sharedStrings.xml><?xml version="1.0" encoding="utf-8"?>
<sst xmlns="http://schemas.openxmlformats.org/spreadsheetml/2006/main" count="62" uniqueCount="61">
  <si>
    <t>(En millones de bolivianos)</t>
  </si>
  <si>
    <t>CARTERA</t>
  </si>
  <si>
    <t>PLAZO</t>
  </si>
  <si>
    <t>Corto Plazo</t>
  </si>
  <si>
    <t>Mediano Plazo</t>
  </si>
  <si>
    <t>Largo Plazo</t>
  </si>
  <si>
    <t>TIPO DE CRÉDITO</t>
  </si>
  <si>
    <t>Credito Empresarial Agropecuario</t>
  </si>
  <si>
    <t>Crédito Hipotecario de Vivienda</t>
  </si>
  <si>
    <t>Crédito de Vivienda sin Garantía Hipotecaria Debidamente Garantizado</t>
  </si>
  <si>
    <t>Microcrédito debidamente Garantizado</t>
  </si>
  <si>
    <t>Microcrédito debidamente Garantizado con Garantía Real</t>
  </si>
  <si>
    <t>Microcredito Agropecuario</t>
  </si>
  <si>
    <t>Microcredito agropecuario debidamente garantizado c/garantia real</t>
  </si>
  <si>
    <t>Microcredito agropecuario debidamente garantizado</t>
  </si>
  <si>
    <t>Crédito de Consumo</t>
  </si>
  <si>
    <t>Crédito de Consumo debidamente Garantizado</t>
  </si>
  <si>
    <t>PyME agropecuario Calificados por Dias Mora</t>
  </si>
  <si>
    <t>PyME agropecuario debidamente garantizado con garantía real Calificados por Dias Mora</t>
  </si>
  <si>
    <t>PyME agropecuario debidamente garantizado Calificados por Dias Mora</t>
  </si>
  <si>
    <t>Crédito PyME Agropecuario calificado como empresarial</t>
  </si>
  <si>
    <t>Crédito PyME Agropecuario con garantía real calificado como empresarial</t>
  </si>
  <si>
    <t>MONTO DE CRÉDITO</t>
  </si>
  <si>
    <t>Mayores a US$ 2.000.001</t>
  </si>
  <si>
    <t>Entre US$ 1.000.001 y US$ 2.000.000</t>
  </si>
  <si>
    <t>Entre US$ 500.001 y US$ 1.000.000</t>
  </si>
  <si>
    <t>Entre US$ 200.001 y US$ 500.000</t>
  </si>
  <si>
    <t>Entre US$ 100.001 y US$ 200.000</t>
  </si>
  <si>
    <t>Entre US$ 50.001 y US$ 100.000</t>
  </si>
  <si>
    <t>Entre US$ 30.001 y US$ 50.000</t>
  </si>
  <si>
    <t>Entre US$ 20.001 y US$ 30.000</t>
  </si>
  <si>
    <t>Entre US$ 15.001 y US$ 20.000</t>
  </si>
  <si>
    <t>Entre US$ 10.001 y US$ 15.000</t>
  </si>
  <si>
    <t>Entre US$ 5.001 y US$ 10.000</t>
  </si>
  <si>
    <t>Entre US$ 1.001 y US$ 5.000</t>
  </si>
  <si>
    <t>Entre US$ 501 y US$ 1.000</t>
  </si>
  <si>
    <t>Menores a US$ 500</t>
  </si>
  <si>
    <t xml:space="preserve">    Cartera Bruta comprende: Cartera Vigente, Cartera Vencida y Cartera en Ejecución.</t>
  </si>
  <si>
    <t>Crédito Empresarial</t>
  </si>
  <si>
    <t xml:space="preserve">Crédito debidamente garantizado al sector público </t>
  </si>
  <si>
    <t>Crédito de Vivienda sin Garantia Hipotecaria</t>
  </si>
  <si>
    <t>Crédito Hipotecario de vivienda de interés social</t>
  </si>
  <si>
    <t>Crédito de vivienda de interés social sin garantía hipotecaria</t>
  </si>
  <si>
    <t>Microcrédito individual</t>
  </si>
  <si>
    <t>Microcrédito solidario</t>
  </si>
  <si>
    <t>Microcrédito solidario debidamente garantizado</t>
  </si>
  <si>
    <t>Microcrédito Banca Comunal</t>
  </si>
  <si>
    <t>Microcrédito Banca Comunal debidamente garantizado</t>
  </si>
  <si>
    <t xml:space="preserve">Crédito de Consumo debidamente Garantizado con garantía real </t>
  </si>
  <si>
    <t xml:space="preserve">Crédito PYME calificado empresarial </t>
  </si>
  <si>
    <r>
      <t>Crédito PYME calificado por días mora</t>
    </r>
    <r>
      <rPr>
        <vertAlign val="superscript"/>
        <sz val="10"/>
        <color indexed="18"/>
        <rFont val="Arial"/>
        <family val="2"/>
      </rPr>
      <t xml:space="preserve"> </t>
    </r>
  </si>
  <si>
    <t>Cuadro Nº 7.03.05</t>
  </si>
  <si>
    <t>Crédito Empresarial calificado por días mora</t>
  </si>
  <si>
    <r>
      <t xml:space="preserve">Cartera Bruta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y Contingente </t>
    </r>
  </si>
  <si>
    <r>
      <t xml:space="preserve">Cartera Bruta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y Contingente</t>
    </r>
  </si>
  <si>
    <t>Fuente: Autoridad de Supervisión del Sistema Financiero</t>
  </si>
  <si>
    <t xml:space="preserve">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</si>
  <si>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</si>
  <si>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Multiples; vigentes a partir de Julio de 2014.</t>
  </si>
  <si>
    <r>
      <t>BOLIVIA: CARTERA Y CONTINGENTE DE BANCOS MÚLTIPLES</t>
    </r>
    <r>
      <rPr>
        <b/>
        <vertAlign val="sub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>, SEGÚN PLAZO, TIPO DE CRÉDITO Y MONTO DE CRÉDITO, 2014 - 2021</t>
    </r>
  </si>
  <si>
    <t>Crédito de consumo a través de medios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</si>
</sst>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vertAlign val="sub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0" borderId="0" xfId="0" applyFont="1" applyFill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4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3</xdr:row>
      <xdr:rowOff>138005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showGridLines="0" tabSelected="1" workbookViewId="0">
      <selection activeCell="J12" sqref="J12"/>
    </sheetView>
  </sheetViews>
  <sheetFormatPr baseColWidth="10" defaultRowHeight="12.75" x14ac:dyDescent="0.2"/>
  <cols>
    <col min="1" max="1" width="3.42578125" style="1" customWidth="1"/>
    <col min="2" max="2" width="77.42578125" style="1" customWidth="1"/>
    <col min="3" max="243" width="11.42578125" style="1"/>
    <col min="244" max="244" width="63" style="1" customWidth="1"/>
    <col min="245" max="249" width="0" style="1" hidden="1" customWidth="1"/>
    <col min="250" max="250" width="12.85546875" style="1" customWidth="1"/>
    <col min="251" max="252" width="13" style="1" customWidth="1"/>
    <col min="253" max="16384" width="11.42578125" style="1"/>
  </cols>
  <sheetData>
    <row r="1" spans="2:10" ht="15.75" customHeight="1" x14ac:dyDescent="0.2"/>
    <row r="2" spans="2:10" ht="15.75" customHeight="1" x14ac:dyDescent="0.2"/>
    <row r="3" spans="2:10" ht="15.75" customHeight="1" x14ac:dyDescent="0.2"/>
    <row r="4" spans="2:10" ht="15.75" customHeight="1" x14ac:dyDescent="0.2"/>
    <row r="5" spans="2:10" ht="15.75" customHeight="1" x14ac:dyDescent="0.2"/>
    <row r="6" spans="2:10" x14ac:dyDescent="0.2">
      <c r="B6" s="2" t="s">
        <v>51</v>
      </c>
    </row>
    <row r="7" spans="2:10" ht="14.25" x14ac:dyDescent="0.2">
      <c r="B7" s="2" t="s">
        <v>59</v>
      </c>
    </row>
    <row r="8" spans="2:10" x14ac:dyDescent="0.2">
      <c r="B8" s="3" t="s">
        <v>0</v>
      </c>
    </row>
    <row r="9" spans="2:10" ht="21" customHeight="1" x14ac:dyDescent="0.2">
      <c r="B9" s="4" t="s">
        <v>1</v>
      </c>
      <c r="C9" s="5">
        <v>2014</v>
      </c>
      <c r="D9" s="5">
        <v>2015</v>
      </c>
      <c r="E9" s="5">
        <v>2016</v>
      </c>
      <c r="F9" s="5">
        <v>2017</v>
      </c>
      <c r="G9" s="5">
        <v>2018</v>
      </c>
      <c r="H9" s="5">
        <v>2019</v>
      </c>
      <c r="I9" s="5">
        <v>2020</v>
      </c>
      <c r="J9" s="5">
        <v>2021</v>
      </c>
    </row>
    <row r="10" spans="2:10" x14ac:dyDescent="0.2">
      <c r="B10" s="6" t="s">
        <v>2</v>
      </c>
      <c r="C10" s="7"/>
      <c r="D10" s="7"/>
      <c r="E10" s="7"/>
      <c r="F10" s="7"/>
      <c r="G10" s="7"/>
      <c r="H10" s="7"/>
      <c r="I10" s="10"/>
      <c r="J10" s="10"/>
    </row>
    <row r="11" spans="2:10" x14ac:dyDescent="0.2">
      <c r="B11" s="8"/>
      <c r="C11" s="9"/>
      <c r="D11" s="9"/>
      <c r="E11" s="9"/>
      <c r="F11" s="9"/>
      <c r="G11" s="9"/>
      <c r="H11" s="9"/>
      <c r="I11" s="11"/>
      <c r="J11" s="11"/>
    </row>
    <row r="12" spans="2:10" ht="13.5" x14ac:dyDescent="0.2">
      <c r="B12" s="6" t="s">
        <v>53</v>
      </c>
      <c r="C12" s="7">
        <f t="shared" ref="C12:H12" si="0">SUM(C13:C15)</f>
        <v>96889.766555815208</v>
      </c>
      <c r="D12" s="7">
        <f t="shared" si="0"/>
        <v>116989.01005238999</v>
      </c>
      <c r="E12" s="7">
        <f t="shared" si="0"/>
        <v>137402.02762025781</v>
      </c>
      <c r="F12" s="7">
        <f t="shared" si="0"/>
        <v>155946.3627428074</v>
      </c>
      <c r="G12" s="7">
        <f t="shared" si="0"/>
        <v>171816.75983819901</v>
      </c>
      <c r="H12" s="7">
        <f t="shared" si="0"/>
        <v>182305.27744692517</v>
      </c>
      <c r="I12" s="10">
        <f t="shared" ref="I12:J12" si="1">SUM(I13:I15)</f>
        <v>185356.00725332618</v>
      </c>
      <c r="J12" s="10">
        <f t="shared" si="1"/>
        <v>191665.73768477258</v>
      </c>
    </row>
    <row r="13" spans="2:10" x14ac:dyDescent="0.2">
      <c r="B13" s="8" t="s">
        <v>3</v>
      </c>
      <c r="C13" s="9">
        <v>19195.117521288201</v>
      </c>
      <c r="D13" s="9">
        <v>20138.178098077999</v>
      </c>
      <c r="E13" s="9">
        <v>18883.871043385399</v>
      </c>
      <c r="F13" s="9">
        <v>19708.505946293</v>
      </c>
      <c r="G13" s="9">
        <v>21237.593899505398</v>
      </c>
      <c r="H13" s="9">
        <v>21025.0832682566</v>
      </c>
      <c r="I13" s="11">
        <v>16563.397451364399</v>
      </c>
      <c r="J13" s="11">
        <v>17176.119193393402</v>
      </c>
    </row>
    <row r="14" spans="2:10" x14ac:dyDescent="0.2">
      <c r="B14" s="8" t="s">
        <v>4</v>
      </c>
      <c r="C14" s="9">
        <v>31577.6746556894</v>
      </c>
      <c r="D14" s="9">
        <v>37683.736565086598</v>
      </c>
      <c r="E14" s="9">
        <v>43600.151895982199</v>
      </c>
      <c r="F14" s="9">
        <v>44480.911129907399</v>
      </c>
      <c r="G14" s="9">
        <v>45737.932044698602</v>
      </c>
      <c r="H14" s="9">
        <v>45940.777199951597</v>
      </c>
      <c r="I14" s="11">
        <v>47486.449686407803</v>
      </c>
      <c r="J14" s="11">
        <v>45650.343879641987</v>
      </c>
    </row>
    <row r="15" spans="2:10" x14ac:dyDescent="0.2">
      <c r="B15" s="8" t="s">
        <v>5</v>
      </c>
      <c r="C15" s="9">
        <v>46116.9743788376</v>
      </c>
      <c r="D15" s="9">
        <v>59167.095389225397</v>
      </c>
      <c r="E15" s="9">
        <v>74918.004680890197</v>
      </c>
      <c r="F15" s="9">
        <v>91756.945666607004</v>
      </c>
      <c r="G15" s="9">
        <v>104841.233893995</v>
      </c>
      <c r="H15" s="9">
        <v>115339.416978717</v>
      </c>
      <c r="I15" s="11">
        <v>121306.160115554</v>
      </c>
      <c r="J15" s="11">
        <v>128839.2746117372</v>
      </c>
    </row>
    <row r="16" spans="2:10" x14ac:dyDescent="0.2">
      <c r="B16" s="8"/>
      <c r="C16" s="9"/>
      <c r="D16" s="9"/>
      <c r="E16" s="9"/>
      <c r="F16" s="9"/>
      <c r="G16" s="9"/>
      <c r="H16" s="9"/>
      <c r="I16" s="11"/>
      <c r="J16" s="11"/>
    </row>
    <row r="17" spans="2:10" x14ac:dyDescent="0.2">
      <c r="B17" s="6" t="s">
        <v>6</v>
      </c>
      <c r="C17" s="7"/>
      <c r="D17" s="7"/>
      <c r="E17" s="7"/>
      <c r="F17" s="7"/>
      <c r="G17" s="7"/>
      <c r="H17" s="7"/>
      <c r="I17" s="10"/>
      <c r="J17" s="10"/>
    </row>
    <row r="18" spans="2:10" x14ac:dyDescent="0.2">
      <c r="B18" s="8"/>
      <c r="C18" s="9"/>
      <c r="D18" s="9"/>
      <c r="E18" s="9"/>
      <c r="F18" s="9"/>
      <c r="G18" s="9"/>
      <c r="H18" s="9"/>
      <c r="I18" s="11"/>
      <c r="J18" s="11"/>
    </row>
    <row r="19" spans="2:10" ht="13.5" x14ac:dyDescent="0.2">
      <c r="B19" s="6" t="s">
        <v>53</v>
      </c>
      <c r="C19" s="7">
        <f t="shared" ref="C19:H19" si="2">SUM(C20:C49)</f>
        <v>96889.766556720017</v>
      </c>
      <c r="D19" s="7">
        <f t="shared" si="2"/>
        <v>116989.01005290997</v>
      </c>
      <c r="E19" s="7">
        <f t="shared" si="2"/>
        <v>137402.02762083997</v>
      </c>
      <c r="F19" s="7">
        <f t="shared" si="2"/>
        <v>155946.36274316002</v>
      </c>
      <c r="G19" s="7">
        <f t="shared" si="2"/>
        <v>171816.75983869002</v>
      </c>
      <c r="H19" s="7">
        <f t="shared" si="2"/>
        <v>182305.27744717998</v>
      </c>
      <c r="I19" s="10">
        <f t="shared" ref="I19:J19" si="3">SUM(I20:I49)</f>
        <v>185356.00725371004</v>
      </c>
      <c r="J19" s="10">
        <f t="shared" si="3"/>
        <v>191665.73768514991</v>
      </c>
    </row>
    <row r="20" spans="2:10" x14ac:dyDescent="0.2">
      <c r="B20" s="8" t="s">
        <v>38</v>
      </c>
      <c r="C20" s="9">
        <v>27693.773033540001</v>
      </c>
      <c r="D20" s="9">
        <v>36076.269588609997</v>
      </c>
      <c r="E20" s="9">
        <v>42274.577939949995</v>
      </c>
      <c r="F20" s="9">
        <v>44615.904615309999</v>
      </c>
      <c r="G20" s="9">
        <v>48757.086770350004</v>
      </c>
      <c r="H20" s="9">
        <v>51755.779531900007</v>
      </c>
      <c r="I20" s="11">
        <v>52359.881279870002</v>
      </c>
      <c r="J20" s="11">
        <v>52782.892176300003</v>
      </c>
    </row>
    <row r="21" spans="2:10" x14ac:dyDescent="0.2">
      <c r="B21" s="8" t="s">
        <v>52</v>
      </c>
      <c r="C21" s="9">
        <v>155.52307531</v>
      </c>
      <c r="D21" s="9">
        <v>368.08918688</v>
      </c>
      <c r="E21" s="9">
        <v>689.20372588000009</v>
      </c>
      <c r="F21" s="9">
        <v>794.07885854999995</v>
      </c>
      <c r="G21" s="9">
        <v>1741.6947404299999</v>
      </c>
      <c r="H21" s="9">
        <v>1399.8618479100001</v>
      </c>
      <c r="I21" s="11">
        <v>400.76996871</v>
      </c>
      <c r="J21" s="11">
        <v>529.38747782000007</v>
      </c>
    </row>
    <row r="22" spans="2:10" x14ac:dyDescent="0.2">
      <c r="B22" s="8" t="s">
        <v>39</v>
      </c>
      <c r="C22" s="9">
        <v>30.268622659999998</v>
      </c>
      <c r="D22" s="9">
        <v>14.777563400000002</v>
      </c>
      <c r="E22" s="9">
        <v>20.400644450000001</v>
      </c>
      <c r="F22" s="9">
        <v>145.25337168999999</v>
      </c>
      <c r="G22" s="9">
        <v>364.65121796</v>
      </c>
      <c r="H22" s="9">
        <v>570.01760687000001</v>
      </c>
      <c r="I22" s="11">
        <v>580.33920765000005</v>
      </c>
      <c r="J22" s="11">
        <v>626.28917692999994</v>
      </c>
    </row>
    <row r="23" spans="2:10" x14ac:dyDescent="0.2">
      <c r="B23" s="8" t="s">
        <v>7</v>
      </c>
      <c r="C23" s="9">
        <v>547.91431491000003</v>
      </c>
      <c r="D23" s="9">
        <v>993.72991858</v>
      </c>
      <c r="E23" s="9">
        <v>1328.1490590200001</v>
      </c>
      <c r="F23" s="9">
        <v>1751.1119813599998</v>
      </c>
      <c r="G23" s="9">
        <v>2214.6893590300006</v>
      </c>
      <c r="H23" s="9">
        <v>2170.7588506300003</v>
      </c>
      <c r="I23" s="11">
        <v>2687.1454295499998</v>
      </c>
      <c r="J23" s="11">
        <v>2670.70803359</v>
      </c>
    </row>
    <row r="24" spans="2:10" x14ac:dyDescent="0.2">
      <c r="B24" s="8" t="s">
        <v>8</v>
      </c>
      <c r="C24" s="9">
        <v>9907.6195675899999</v>
      </c>
      <c r="D24" s="9">
        <v>11333.03250007</v>
      </c>
      <c r="E24" s="9">
        <v>13105.86298969</v>
      </c>
      <c r="F24" s="9">
        <v>15112.002584290001</v>
      </c>
      <c r="G24" s="9">
        <v>15435.41777357</v>
      </c>
      <c r="H24" s="9">
        <v>15760.770181190001</v>
      </c>
      <c r="I24" s="11">
        <v>15878.232330180001</v>
      </c>
      <c r="J24" s="11">
        <v>17038.884403460001</v>
      </c>
    </row>
    <row r="25" spans="2:10" x14ac:dyDescent="0.2">
      <c r="B25" s="8" t="s">
        <v>40</v>
      </c>
      <c r="C25" s="9">
        <v>1278.14971704</v>
      </c>
      <c r="D25" s="9">
        <v>1553.2874994100002</v>
      </c>
      <c r="E25" s="9">
        <v>2298.1313204000003</v>
      </c>
      <c r="F25" s="9">
        <v>1935.0829952900001</v>
      </c>
      <c r="G25" s="9">
        <v>1929.06657501</v>
      </c>
      <c r="H25" s="9">
        <v>2236.0906527100001</v>
      </c>
      <c r="I25" s="11">
        <v>2198.1902040599998</v>
      </c>
      <c r="J25" s="11">
        <v>2331.9222674900002</v>
      </c>
    </row>
    <row r="26" spans="2:10" x14ac:dyDescent="0.2">
      <c r="B26" s="8" t="s">
        <v>9</v>
      </c>
      <c r="C26" s="9">
        <v>56.323746120000003</v>
      </c>
      <c r="D26" s="9">
        <v>69.068126060000012</v>
      </c>
      <c r="E26" s="9">
        <v>71.701497209999985</v>
      </c>
      <c r="F26" s="9">
        <v>47.26807428</v>
      </c>
      <c r="G26" s="9">
        <v>21.676564879999997</v>
      </c>
      <c r="H26" s="9">
        <v>11.727488710000001</v>
      </c>
      <c r="I26" s="11">
        <v>9.2730006300000003</v>
      </c>
      <c r="J26" s="11">
        <v>5.6414589599999996</v>
      </c>
    </row>
    <row r="27" spans="2:10" x14ac:dyDescent="0.2">
      <c r="B27" s="8" t="s">
        <v>41</v>
      </c>
      <c r="C27" s="9">
        <v>5638.4501574599999</v>
      </c>
      <c r="D27" s="9">
        <v>8662.9772748099986</v>
      </c>
      <c r="E27" s="9">
        <v>12740.351525049999</v>
      </c>
      <c r="F27" s="9">
        <v>17223.99423873</v>
      </c>
      <c r="G27" s="9">
        <v>21707.40223046</v>
      </c>
      <c r="H27" s="9">
        <v>25673.093141609999</v>
      </c>
      <c r="I27" s="11">
        <v>26970.46730629</v>
      </c>
      <c r="J27" s="11">
        <v>27568.598648930001</v>
      </c>
    </row>
    <row r="28" spans="2:10" x14ac:dyDescent="0.2">
      <c r="B28" s="8" t="s">
        <v>42</v>
      </c>
      <c r="C28" s="9">
        <v>36.518745430000003</v>
      </c>
      <c r="D28" s="9">
        <v>61.542069349999998</v>
      </c>
      <c r="E28" s="9">
        <v>83.766977230000009</v>
      </c>
      <c r="F28" s="9">
        <v>78.700375099999988</v>
      </c>
      <c r="G28" s="9">
        <v>359.07395863999994</v>
      </c>
      <c r="H28" s="9">
        <v>252.60923728999998</v>
      </c>
      <c r="I28" s="11">
        <v>279.53668822000003</v>
      </c>
      <c r="J28" s="11">
        <v>273.83940022000002</v>
      </c>
    </row>
    <row r="29" spans="2:10" x14ac:dyDescent="0.2">
      <c r="B29" s="8" t="s">
        <v>43</v>
      </c>
      <c r="C29" s="9">
        <v>7258.4220886399999</v>
      </c>
      <c r="D29" s="9">
        <v>8134.6611671599994</v>
      </c>
      <c r="E29" s="9">
        <v>9447.4395501500003</v>
      </c>
      <c r="F29" s="9">
        <v>11861.415614490001</v>
      </c>
      <c r="G29" s="9">
        <v>11438.252934420001</v>
      </c>
      <c r="H29" s="9">
        <v>11826.46417187</v>
      </c>
      <c r="I29" s="11">
        <v>12698.094907929999</v>
      </c>
      <c r="J29" s="11">
        <v>13684.232244909999</v>
      </c>
    </row>
    <row r="30" spans="2:10" x14ac:dyDescent="0.2">
      <c r="B30" s="8" t="s">
        <v>10</v>
      </c>
      <c r="C30" s="9">
        <v>9799.1855844199999</v>
      </c>
      <c r="D30" s="9">
        <v>11047.01339805</v>
      </c>
      <c r="E30" s="9">
        <v>11631.222032049998</v>
      </c>
      <c r="F30" s="9">
        <v>11849.07017341</v>
      </c>
      <c r="G30" s="9">
        <v>12557.737779790001</v>
      </c>
      <c r="H30" s="9">
        <v>12301.41359106</v>
      </c>
      <c r="I30" s="11">
        <v>12532.67276736</v>
      </c>
      <c r="J30" s="11">
        <v>13003.37817885</v>
      </c>
    </row>
    <row r="31" spans="2:10" x14ac:dyDescent="0.2">
      <c r="B31" s="8" t="s">
        <v>11</v>
      </c>
      <c r="C31" s="9">
        <v>3579.2632445099998</v>
      </c>
      <c r="D31" s="9">
        <v>5250.9410104600001</v>
      </c>
      <c r="E31" s="9">
        <v>7313.1789945800001</v>
      </c>
      <c r="F31" s="9">
        <v>10922.92523459</v>
      </c>
      <c r="G31" s="9">
        <v>13044.70367406</v>
      </c>
      <c r="H31" s="9">
        <v>13409.090881529999</v>
      </c>
      <c r="I31" s="11">
        <v>12778.08327954</v>
      </c>
      <c r="J31" s="11">
        <v>13162.61089027</v>
      </c>
    </row>
    <row r="32" spans="2:10" x14ac:dyDescent="0.2">
      <c r="B32" s="8" t="s">
        <v>44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11">
        <v>0</v>
      </c>
      <c r="J32" s="11">
        <v>0</v>
      </c>
    </row>
    <row r="33" spans="2:10" x14ac:dyDescent="0.2">
      <c r="B33" s="8" t="s">
        <v>45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11">
        <v>0</v>
      </c>
      <c r="J33" s="11">
        <v>0</v>
      </c>
    </row>
    <row r="34" spans="2:10" x14ac:dyDescent="0.2">
      <c r="B34" s="8" t="s">
        <v>46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11">
        <v>0</v>
      </c>
      <c r="J34" s="11">
        <v>0</v>
      </c>
    </row>
    <row r="35" spans="2:10" x14ac:dyDescent="0.2">
      <c r="B35" s="8" t="s">
        <v>47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11">
        <v>0</v>
      </c>
      <c r="J35" s="11">
        <v>0</v>
      </c>
    </row>
    <row r="36" spans="2:10" x14ac:dyDescent="0.2">
      <c r="B36" s="8" t="s">
        <v>12</v>
      </c>
      <c r="C36" s="9">
        <v>1452.6491861899999</v>
      </c>
      <c r="D36" s="9">
        <v>2379.3309707199996</v>
      </c>
      <c r="E36" s="9">
        <v>2891.3285334699995</v>
      </c>
      <c r="F36" s="9">
        <v>3416.9381691600001</v>
      </c>
      <c r="G36" s="9">
        <v>4015.0286817299998</v>
      </c>
      <c r="H36" s="9">
        <v>4449.7241614499999</v>
      </c>
      <c r="I36" s="11">
        <v>4541.6125068199999</v>
      </c>
      <c r="J36" s="11">
        <v>5232.3142006200005</v>
      </c>
    </row>
    <row r="37" spans="2:10" x14ac:dyDescent="0.2">
      <c r="B37" s="8" t="s">
        <v>13</v>
      </c>
      <c r="C37" s="9">
        <v>349.07874830999998</v>
      </c>
      <c r="D37" s="9">
        <v>574.91093803000001</v>
      </c>
      <c r="E37" s="9">
        <v>753.13085721000004</v>
      </c>
      <c r="F37" s="9">
        <v>1018.690066</v>
      </c>
      <c r="G37" s="9">
        <v>1147.42397074</v>
      </c>
      <c r="H37" s="9">
        <v>1151.5304336400002</v>
      </c>
      <c r="I37" s="11">
        <v>1133.40812484</v>
      </c>
      <c r="J37" s="11">
        <v>1169.5418066899999</v>
      </c>
    </row>
    <row r="38" spans="2:10" x14ac:dyDescent="0.2">
      <c r="B38" s="8" t="s">
        <v>14</v>
      </c>
      <c r="C38" s="9">
        <v>349.64217672000001</v>
      </c>
      <c r="D38" s="9">
        <v>243.75128813000001</v>
      </c>
      <c r="E38" s="9">
        <v>275.74981455</v>
      </c>
      <c r="F38" s="9">
        <v>230.96982366999998</v>
      </c>
      <c r="G38" s="9">
        <v>166.07447011000002</v>
      </c>
      <c r="H38" s="9">
        <v>131.81423412000001</v>
      </c>
      <c r="I38" s="11">
        <v>132.75843454000002</v>
      </c>
      <c r="J38" s="11">
        <v>126.62981328000001</v>
      </c>
    </row>
    <row r="39" spans="2:10" x14ac:dyDescent="0.2">
      <c r="B39" s="8" t="s">
        <v>15</v>
      </c>
      <c r="C39" s="9">
        <v>6319.0632387100004</v>
      </c>
      <c r="D39" s="9">
        <v>7472.7054497299996</v>
      </c>
      <c r="E39" s="9">
        <v>8926.0909969700006</v>
      </c>
      <c r="F39" s="9">
        <v>10423.90874642</v>
      </c>
      <c r="G39" s="9">
        <v>11217.7752096</v>
      </c>
      <c r="H39" s="9">
        <v>12649.693537229999</v>
      </c>
      <c r="I39" s="11">
        <v>13400.231291730001</v>
      </c>
      <c r="J39" s="11">
        <v>13817.17348363</v>
      </c>
    </row>
    <row r="40" spans="2:10" x14ac:dyDescent="0.2">
      <c r="B40" s="8" t="s">
        <v>16</v>
      </c>
      <c r="C40" s="9">
        <v>1880.3367184700001</v>
      </c>
      <c r="D40" s="9">
        <v>1777.3246994400001</v>
      </c>
      <c r="E40" s="9">
        <v>1568.9781287799999</v>
      </c>
      <c r="F40" s="9">
        <v>1295.6107347299999</v>
      </c>
      <c r="G40" s="9">
        <v>1294.9471817199999</v>
      </c>
      <c r="H40" s="9">
        <v>1432.9262494500001</v>
      </c>
      <c r="I40" s="11">
        <v>1410.1866529000001</v>
      </c>
      <c r="J40" s="11">
        <v>1540.3745562200002</v>
      </c>
    </row>
    <row r="41" spans="2:10" x14ac:dyDescent="0.2">
      <c r="B41" s="8" t="s">
        <v>48</v>
      </c>
      <c r="C41" s="9">
        <v>1297.10795579</v>
      </c>
      <c r="D41" s="9">
        <v>1213.81071296</v>
      </c>
      <c r="E41" s="9">
        <v>1225.0074486099998</v>
      </c>
      <c r="F41" s="9">
        <v>1238.8914126199998</v>
      </c>
      <c r="G41" s="9">
        <v>1075.7116780199999</v>
      </c>
      <c r="H41" s="9">
        <v>1163.85616054</v>
      </c>
      <c r="I41" s="11">
        <v>1187.5758303599998</v>
      </c>
      <c r="J41" s="11">
        <v>1249.5528324200002</v>
      </c>
    </row>
    <row r="42" spans="2:10" x14ac:dyDescent="0.2">
      <c r="B42" s="8" t="s">
        <v>60</v>
      </c>
      <c r="C42" s="9"/>
      <c r="D42" s="9"/>
      <c r="E42" s="9"/>
      <c r="F42" s="9"/>
      <c r="G42" s="9"/>
      <c r="H42" s="9"/>
      <c r="I42" s="11"/>
      <c r="J42" s="11">
        <v>1.46114915</v>
      </c>
    </row>
    <row r="43" spans="2:10" x14ac:dyDescent="0.2">
      <c r="B43" s="8" t="s">
        <v>49</v>
      </c>
      <c r="C43" s="9">
        <v>11587.48434368</v>
      </c>
      <c r="D43" s="9">
        <v>12220.29866273</v>
      </c>
      <c r="E43" s="9">
        <v>12664.743107280001</v>
      </c>
      <c r="F43" s="9">
        <v>13537.481229110001</v>
      </c>
      <c r="G43" s="9">
        <v>15252.662460809999</v>
      </c>
      <c r="H43" s="9">
        <v>15514.432808919999</v>
      </c>
      <c r="I43" s="11">
        <v>15613.07389621</v>
      </c>
      <c r="J43" s="11">
        <v>16168.329065709999</v>
      </c>
    </row>
    <row r="44" spans="2:10" ht="14.25" x14ac:dyDescent="0.2">
      <c r="B44" s="8" t="s">
        <v>50</v>
      </c>
      <c r="C44" s="9">
        <v>6340.4906941899999</v>
      </c>
      <c r="D44" s="9">
        <v>5338.4806090699994</v>
      </c>
      <c r="E44" s="9">
        <v>4876.3913972299997</v>
      </c>
      <c r="F44" s="9">
        <v>4621.9030613300001</v>
      </c>
      <c r="G44" s="9">
        <v>3887.9182568800002</v>
      </c>
      <c r="H44" s="9">
        <v>3315.3257715599998</v>
      </c>
      <c r="I44" s="11">
        <v>3358.2500778800004</v>
      </c>
      <c r="J44" s="11">
        <v>3007.7174357600002</v>
      </c>
    </row>
    <row r="45" spans="2:10" x14ac:dyDescent="0.2">
      <c r="B45" s="8" t="s">
        <v>17</v>
      </c>
      <c r="C45" s="9">
        <v>143.44607947</v>
      </c>
      <c r="D45" s="9">
        <v>184.99991171000002</v>
      </c>
      <c r="E45" s="9">
        <v>176.77237835</v>
      </c>
      <c r="F45" s="9">
        <v>180.68174031999999</v>
      </c>
      <c r="G45" s="9">
        <v>165.72278649999998</v>
      </c>
      <c r="H45" s="9">
        <v>143.70642321</v>
      </c>
      <c r="I45" s="11">
        <v>153.40291491999997</v>
      </c>
      <c r="J45" s="11">
        <v>150.24790055000003</v>
      </c>
    </row>
    <row r="46" spans="2:10" x14ac:dyDescent="0.2">
      <c r="B46" s="8" t="s">
        <v>18</v>
      </c>
      <c r="C46" s="9">
        <v>383.17964826000002</v>
      </c>
      <c r="D46" s="9">
        <v>521.20587067999998</v>
      </c>
      <c r="E46" s="9">
        <v>940.78938062999998</v>
      </c>
      <c r="F46" s="9">
        <v>1089.3353221</v>
      </c>
      <c r="G46" s="9">
        <v>1389.1986243599997</v>
      </c>
      <c r="H46" s="9">
        <v>951.25125838999998</v>
      </c>
      <c r="I46" s="11">
        <v>935.57351834999997</v>
      </c>
      <c r="J46" s="11">
        <v>950.22001416000001</v>
      </c>
    </row>
    <row r="47" spans="2:10" x14ac:dyDescent="0.2">
      <c r="B47" s="8" t="s">
        <v>19</v>
      </c>
      <c r="C47" s="9">
        <v>4.46532632</v>
      </c>
      <c r="D47" s="9">
        <v>4.4865453300000002</v>
      </c>
      <c r="E47" s="9">
        <v>9.1362622499999997</v>
      </c>
      <c r="F47" s="9">
        <v>12.841374890000001</v>
      </c>
      <c r="G47" s="9">
        <v>16.301742619999999</v>
      </c>
      <c r="H47" s="9">
        <v>5.1570814400000007</v>
      </c>
      <c r="I47" s="11">
        <v>4.7536460399999996</v>
      </c>
      <c r="J47" s="11">
        <v>4.4005868299999999</v>
      </c>
    </row>
    <row r="48" spans="2:10" x14ac:dyDescent="0.2">
      <c r="B48" s="8" t="s">
        <v>20</v>
      </c>
      <c r="C48" s="9">
        <v>162.56719117</v>
      </c>
      <c r="D48" s="9">
        <v>201.82340081999999</v>
      </c>
      <c r="E48" s="9">
        <v>254.34646309999999</v>
      </c>
      <c r="F48" s="9">
        <v>520.15835454</v>
      </c>
      <c r="G48" s="9">
        <v>409.39683864</v>
      </c>
      <c r="H48" s="9">
        <v>418.00043939</v>
      </c>
      <c r="I48" s="11">
        <v>497.42048060000002</v>
      </c>
      <c r="J48" s="11">
        <v>491.37923612000003</v>
      </c>
    </row>
    <row r="49" spans="2:10" x14ac:dyDescent="0.2">
      <c r="B49" s="8" t="s">
        <v>21</v>
      </c>
      <c r="C49" s="9">
        <v>638.84335180999994</v>
      </c>
      <c r="D49" s="9">
        <v>1290.4916907200002</v>
      </c>
      <c r="E49" s="9">
        <v>1835.5765967500001</v>
      </c>
      <c r="F49" s="9">
        <v>2022.1445911799999</v>
      </c>
      <c r="G49" s="9">
        <v>2207.1443583599998</v>
      </c>
      <c r="H49" s="9">
        <v>3610.1817045600001</v>
      </c>
      <c r="I49" s="11">
        <v>3615.0735085300003</v>
      </c>
      <c r="J49" s="11">
        <v>4078.0112462800003</v>
      </c>
    </row>
    <row r="50" spans="2:10" x14ac:dyDescent="0.2">
      <c r="B50" s="8"/>
      <c r="C50" s="9"/>
      <c r="D50" s="9"/>
      <c r="E50" s="9"/>
      <c r="F50" s="9"/>
      <c r="G50" s="9"/>
      <c r="H50" s="9"/>
      <c r="I50" s="11"/>
      <c r="J50" s="11"/>
    </row>
    <row r="51" spans="2:10" x14ac:dyDescent="0.2">
      <c r="B51" s="6" t="s">
        <v>22</v>
      </c>
      <c r="C51" s="7"/>
      <c r="D51" s="7"/>
      <c r="E51" s="7"/>
      <c r="F51" s="7"/>
      <c r="G51" s="7"/>
      <c r="H51" s="7"/>
      <c r="I51" s="10"/>
      <c r="J51" s="10"/>
    </row>
    <row r="52" spans="2:10" x14ac:dyDescent="0.2">
      <c r="B52" s="8"/>
      <c r="C52" s="9"/>
      <c r="D52" s="9"/>
      <c r="E52" s="9"/>
      <c r="F52" s="9"/>
      <c r="G52" s="9"/>
      <c r="H52" s="9"/>
      <c r="I52" s="11"/>
      <c r="J52" s="11"/>
    </row>
    <row r="53" spans="2:10" ht="13.5" x14ac:dyDescent="0.2">
      <c r="B53" s="6" t="s">
        <v>54</v>
      </c>
      <c r="C53" s="7">
        <f t="shared" ref="C53:H53" si="4">SUM(C54:C67)</f>
        <v>96889.766563970406</v>
      </c>
      <c r="D53" s="7">
        <f t="shared" si="4"/>
        <v>116989.010053491</v>
      </c>
      <c r="E53" s="7">
        <f t="shared" si="4"/>
        <v>137402.02762214001</v>
      </c>
      <c r="F53" s="7">
        <f t="shared" si="4"/>
        <v>155946.36273750002</v>
      </c>
      <c r="G53" s="7">
        <f t="shared" si="4"/>
        <v>171816.75982898005</v>
      </c>
      <c r="H53" s="7">
        <f t="shared" si="4"/>
        <v>182305.27743867005</v>
      </c>
      <c r="I53" s="10">
        <f t="shared" ref="I53:J53" si="5">SUM(I54:I67)</f>
        <v>185356.00724513998</v>
      </c>
      <c r="J53" s="10">
        <f t="shared" si="5"/>
        <v>191665.73768503004</v>
      </c>
    </row>
    <row r="54" spans="2:10" x14ac:dyDescent="0.2">
      <c r="B54" s="8" t="s">
        <v>23</v>
      </c>
      <c r="C54" s="9">
        <v>23510.137200591405</v>
      </c>
      <c r="D54" s="9">
        <v>34046.257303187595</v>
      </c>
      <c r="E54" s="9">
        <v>38713.789062350006</v>
      </c>
      <c r="F54" s="9">
        <v>47685.780180960006</v>
      </c>
      <c r="G54" s="9">
        <v>55101.661464810022</v>
      </c>
      <c r="H54" s="9">
        <v>59038.998531159996</v>
      </c>
      <c r="I54" s="11">
        <v>59428.778174800005</v>
      </c>
      <c r="J54" s="11">
        <v>61600.373922080013</v>
      </c>
    </row>
    <row r="55" spans="2:10" x14ac:dyDescent="0.2">
      <c r="B55" s="8" t="s">
        <v>24</v>
      </c>
      <c r="C55" s="9">
        <v>5400.0640253174006</v>
      </c>
      <c r="D55" s="9">
        <v>6461.7244963511994</v>
      </c>
      <c r="E55" s="9">
        <v>5486.8844854999998</v>
      </c>
      <c r="F55" s="9">
        <v>6589.7398131000009</v>
      </c>
      <c r="G55" s="9">
        <v>7067.9929944700007</v>
      </c>
      <c r="H55" s="9">
        <v>7131.7609198300006</v>
      </c>
      <c r="I55" s="11">
        <v>7249.9204356500004</v>
      </c>
      <c r="J55" s="11">
        <v>6929.9062416300003</v>
      </c>
    </row>
    <row r="56" spans="2:10" x14ac:dyDescent="0.2">
      <c r="B56" s="8" t="s">
        <v>25</v>
      </c>
      <c r="C56" s="9">
        <v>4881.3072505044001</v>
      </c>
      <c r="D56" s="9">
        <v>5068.2323209382002</v>
      </c>
      <c r="E56" s="9">
        <v>4939.6069456800005</v>
      </c>
      <c r="F56" s="9">
        <v>5324.5602520500006</v>
      </c>
      <c r="G56" s="9">
        <v>5522.4197813799992</v>
      </c>
      <c r="H56" s="9">
        <v>5629.1467361499999</v>
      </c>
      <c r="I56" s="11">
        <v>5441.1132693999998</v>
      </c>
      <c r="J56" s="11">
        <v>5507.9899767699999</v>
      </c>
    </row>
    <row r="57" spans="2:10" x14ac:dyDescent="0.2">
      <c r="B57" s="8" t="s">
        <v>26</v>
      </c>
      <c r="C57" s="9">
        <v>6899.5619673281999</v>
      </c>
      <c r="D57" s="9">
        <v>7047.8841511445989</v>
      </c>
      <c r="E57" s="9">
        <v>7041.6699371900013</v>
      </c>
      <c r="F57" s="9">
        <v>8459.2594327299994</v>
      </c>
      <c r="G57" s="9">
        <v>8467.0186850899991</v>
      </c>
      <c r="H57" s="9">
        <v>8421.5195552600017</v>
      </c>
      <c r="I57" s="11">
        <v>8335.0194814799979</v>
      </c>
      <c r="J57" s="11">
        <v>8243.12426418</v>
      </c>
    </row>
    <row r="58" spans="2:10" x14ac:dyDescent="0.2">
      <c r="B58" s="8" t="s">
        <v>27</v>
      </c>
      <c r="C58" s="9">
        <v>7487.9056989344017</v>
      </c>
      <c r="D58" s="9">
        <v>8595.1197374090007</v>
      </c>
      <c r="E58" s="9">
        <v>8618.4160137300005</v>
      </c>
      <c r="F58" s="9">
        <v>12539.920330209998</v>
      </c>
      <c r="G58" s="9">
        <v>13472.595053830004</v>
      </c>
      <c r="H58" s="9">
        <v>14158.974861790002</v>
      </c>
      <c r="I58" s="11">
        <v>14152.38387498</v>
      </c>
      <c r="J58" s="11">
        <v>13955.375628920005</v>
      </c>
    </row>
    <row r="59" spans="2:10" x14ac:dyDescent="0.2">
      <c r="B59" s="8" t="s">
        <v>28</v>
      </c>
      <c r="C59" s="9">
        <v>9718.1458939875974</v>
      </c>
      <c r="D59" s="9">
        <v>12341.759571577199</v>
      </c>
      <c r="E59" s="9">
        <v>11703.152644619999</v>
      </c>
      <c r="F59" s="9">
        <v>19546.961092780002</v>
      </c>
      <c r="G59" s="9">
        <v>22596.822995819992</v>
      </c>
      <c r="H59" s="9">
        <v>25020.754467070004</v>
      </c>
      <c r="I59" s="11">
        <v>25988.752285729995</v>
      </c>
      <c r="J59" s="11">
        <v>26970.92653633</v>
      </c>
    </row>
    <row r="60" spans="2:10" x14ac:dyDescent="0.2">
      <c r="B60" s="8" t="s">
        <v>29</v>
      </c>
      <c r="C60" s="9">
        <v>6771.5292404895981</v>
      </c>
      <c r="D60" s="9">
        <v>7850.1662450900012</v>
      </c>
      <c r="E60" s="9">
        <v>7901.2807553200018</v>
      </c>
      <c r="F60" s="9">
        <v>11864.493130109999</v>
      </c>
      <c r="G60" s="9">
        <v>12868.019770160001</v>
      </c>
      <c r="H60" s="9">
        <v>13778.92935185</v>
      </c>
      <c r="I60" s="11">
        <v>14006.78009145</v>
      </c>
      <c r="J60" s="11">
        <v>14609.27405052</v>
      </c>
    </row>
    <row r="61" spans="2:10" x14ac:dyDescent="0.2">
      <c r="B61" s="8" t="s">
        <v>30</v>
      </c>
      <c r="C61" s="9">
        <v>4533.0168367464003</v>
      </c>
      <c r="D61" s="9">
        <v>5153.6892250390001</v>
      </c>
      <c r="E61" s="9">
        <v>7358.735437549999</v>
      </c>
      <c r="F61" s="9">
        <v>6792.0367011100016</v>
      </c>
      <c r="G61" s="9">
        <v>7187.8069846599992</v>
      </c>
      <c r="H61" s="9">
        <v>7486.2559669300008</v>
      </c>
      <c r="I61" s="11">
        <v>7693.2402706100011</v>
      </c>
      <c r="J61" s="11">
        <v>7946.6209849100005</v>
      </c>
    </row>
    <row r="62" spans="2:10" x14ac:dyDescent="0.2">
      <c r="B62" s="8" t="s">
        <v>31</v>
      </c>
      <c r="C62" s="9">
        <v>3263.596808792201</v>
      </c>
      <c r="D62" s="9">
        <v>3938.8930871856005</v>
      </c>
      <c r="E62" s="9">
        <v>8526.5003751399981</v>
      </c>
      <c r="F62" s="9">
        <v>5615.0635656800014</v>
      </c>
      <c r="G62" s="9">
        <v>6593.5513311899995</v>
      </c>
      <c r="H62" s="9">
        <v>7024.1877623799992</v>
      </c>
      <c r="I62" s="11">
        <v>7388.1746472599989</v>
      </c>
      <c r="J62" s="11">
        <v>8264.4017150300006</v>
      </c>
    </row>
    <row r="63" spans="2:10" x14ac:dyDescent="0.2">
      <c r="B63" s="8" t="s">
        <v>32</v>
      </c>
      <c r="C63" s="9">
        <v>5871.5506423177994</v>
      </c>
      <c r="D63" s="9">
        <v>7014.1115712131987</v>
      </c>
      <c r="E63" s="9">
        <v>9498.8880843499992</v>
      </c>
      <c r="F63" s="9">
        <v>8701.2578712499999</v>
      </c>
      <c r="G63" s="9">
        <v>9320.3795393300006</v>
      </c>
      <c r="H63" s="9">
        <v>10083.4526683</v>
      </c>
      <c r="I63" s="11">
        <v>10706.367521150001</v>
      </c>
      <c r="J63" s="11">
        <v>11593.178408100002</v>
      </c>
    </row>
    <row r="64" spans="2:10" x14ac:dyDescent="0.2">
      <c r="B64" s="8" t="s">
        <v>33</v>
      </c>
      <c r="C64" s="9">
        <v>9141.0417209526004</v>
      </c>
      <c r="D64" s="9">
        <v>10104.505357119002</v>
      </c>
      <c r="E64" s="9">
        <v>11998.201950139999</v>
      </c>
      <c r="F64" s="9">
        <v>12871.5575199</v>
      </c>
      <c r="G64" s="9">
        <v>13571.699348459999</v>
      </c>
      <c r="H64" s="9">
        <v>14148.65917737</v>
      </c>
      <c r="I64" s="11">
        <v>14905.99128932</v>
      </c>
      <c r="J64" s="11">
        <v>15852.277393410001</v>
      </c>
    </row>
    <row r="65" spans="2:10" x14ac:dyDescent="0.2">
      <c r="B65" s="8" t="s">
        <v>34</v>
      </c>
      <c r="C65" s="9">
        <v>8394.4500824865991</v>
      </c>
      <c r="D65" s="9">
        <v>8420.3737858170007</v>
      </c>
      <c r="E65" s="9">
        <v>8998.1825783199984</v>
      </c>
      <c r="F65" s="9">
        <v>9300.2469612800014</v>
      </c>
      <c r="G65" s="9">
        <v>9467.9496855900015</v>
      </c>
      <c r="H65" s="9">
        <v>9776.0712448099985</v>
      </c>
      <c r="I65" s="11">
        <v>9521.0816287499983</v>
      </c>
      <c r="J65" s="11">
        <v>9642.8930630500017</v>
      </c>
    </row>
    <row r="66" spans="2:10" x14ac:dyDescent="0.2">
      <c r="B66" s="8" t="s">
        <v>35</v>
      </c>
      <c r="C66" s="9">
        <v>578.83979843819998</v>
      </c>
      <c r="D66" s="9">
        <v>533.70357503059995</v>
      </c>
      <c r="E66" s="9">
        <v>1146.0906876099998</v>
      </c>
      <c r="F66" s="9">
        <v>489.14433665000001</v>
      </c>
      <c r="G66" s="9">
        <v>439.22404241999999</v>
      </c>
      <c r="H66" s="9">
        <v>460.32459742999998</v>
      </c>
      <c r="I66" s="11">
        <v>412.95896899000007</v>
      </c>
      <c r="J66" s="11">
        <v>413.1669536</v>
      </c>
    </row>
    <row r="67" spans="2:10" x14ac:dyDescent="0.2">
      <c r="B67" s="8" t="s">
        <v>36</v>
      </c>
      <c r="C67" s="9">
        <v>438.61939708360001</v>
      </c>
      <c r="D67" s="9">
        <v>412.58962638880001</v>
      </c>
      <c r="E67" s="9">
        <v>5470.6286646399994</v>
      </c>
      <c r="F67" s="9">
        <v>166.34154968999999</v>
      </c>
      <c r="G67" s="9">
        <v>139.61815177</v>
      </c>
      <c r="H67" s="9">
        <v>146.24159834</v>
      </c>
      <c r="I67" s="11">
        <v>125.44530557</v>
      </c>
      <c r="J67" s="11">
        <v>136.22854649999999</v>
      </c>
    </row>
    <row r="68" spans="2:10" x14ac:dyDescent="0.2">
      <c r="B68" s="12" t="s">
        <v>55</v>
      </c>
    </row>
    <row r="69" spans="2:10" x14ac:dyDescent="0.2">
      <c r="B69" s="12" t="s">
        <v>56</v>
      </c>
    </row>
    <row r="70" spans="2:10" ht="15.75" customHeight="1" x14ac:dyDescent="0.2">
      <c r="B70" s="12" t="s">
        <v>57</v>
      </c>
    </row>
    <row r="71" spans="2:10" x14ac:dyDescent="0.2">
      <c r="B71" s="12" t="s">
        <v>37</v>
      </c>
    </row>
    <row r="72" spans="2:10" x14ac:dyDescent="0.2">
      <c r="B72" s="12" t="s">
        <v>58</v>
      </c>
    </row>
  </sheetData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2015-12-01T19:55:30Z</dcterms:created>
  <dcterms:modified xsi:type="dcterms:W3CDTF">2022-04-20T14:03:45Z</dcterms:modified>
</cp:coreProperties>
</file>