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495" windowWidth="27960" windowHeight="6435"/>
  </bookViews>
  <sheets>
    <sheet name="Hoja1" sheetId="1" r:id="rId1"/>
    <sheet name="Hoja2" sheetId="2" r:id="rId2"/>
    <sheet name="Hoja3" sheetId="3" r:id="rId3"/>
  </sheets>
  <definedNames>
    <definedName name="_xlnm.Print_Area" localSheetId="0">Hoja1!$B$6:$N$62</definedName>
  </definedNames>
  <calcPr calcId="145621"/>
</workbook>
</file>

<file path=xl/calcChain.xml><?xml version="1.0" encoding="utf-8"?>
<calcChain xmlns="http://schemas.openxmlformats.org/spreadsheetml/2006/main">
  <c r="T34" i="1" l="1"/>
  <c r="T13" i="1"/>
  <c r="T11" i="1" s="1"/>
  <c r="S13" i="1"/>
  <c r="S11" i="1" s="1"/>
  <c r="S34" i="1"/>
  <c r="R34" i="1"/>
  <c r="R13" i="1"/>
  <c r="R11" i="1" s="1"/>
  <c r="Q34" i="1"/>
  <c r="Q13" i="1"/>
  <c r="Q11" i="1" l="1"/>
</calcChain>
</file>

<file path=xl/sharedStrings.xml><?xml version="1.0" encoding="utf-8"?>
<sst xmlns="http://schemas.openxmlformats.org/spreadsheetml/2006/main" count="57" uniqueCount="40">
  <si>
    <t>DESTINO</t>
  </si>
  <si>
    <t>Construcción</t>
  </si>
  <si>
    <t>TOTAL CARTERA BRUTA Y CONTINGENTE</t>
  </si>
  <si>
    <t>(En millones de bolivianos)</t>
  </si>
  <si>
    <t>Total Cartera Bruta</t>
  </si>
  <si>
    <t>Total Contingente</t>
  </si>
  <si>
    <t>Producción y distribución de energía eléctrica, gas y agua</t>
  </si>
  <si>
    <t>Transporte, almacenamiento y comunicación</t>
  </si>
  <si>
    <t>Intermediación financiera</t>
  </si>
  <si>
    <t>Administración pública, defensa y seguridad social obligatoria</t>
  </si>
  <si>
    <t>Servicios sociales, comunales y personales</t>
  </si>
  <si>
    <t>Servicio de hogares privados que contratan servicio doméstico</t>
  </si>
  <si>
    <t>Servicios de organizaciones y órganos extraterritoriales</t>
  </si>
  <si>
    <t>Actividades atípicas</t>
  </si>
  <si>
    <r>
      <t xml:space="preserve">2001 </t>
    </r>
    <r>
      <rPr>
        <b/>
        <vertAlign val="superscript"/>
        <sz val="10"/>
        <color indexed="18"/>
        <rFont val="Arial"/>
        <family val="2"/>
      </rPr>
      <t>(7)</t>
    </r>
  </si>
  <si>
    <r>
      <t xml:space="preserve">(2) </t>
    </r>
    <r>
      <rPr>
        <sz val="10"/>
        <color indexed="18"/>
        <rFont val="Arial"/>
        <family val="2"/>
      </rPr>
      <t>Hasta la gestión 2000 se denominaba Explotación de Minas y Canteras.</t>
    </r>
  </si>
  <si>
    <r>
      <t xml:space="preserve">(3) </t>
    </r>
    <r>
      <rPr>
        <sz val="10"/>
        <color indexed="18"/>
        <rFont val="Arial"/>
        <family val="2"/>
      </rPr>
      <t>Hasta la gestión 2000 se denominaba Comercio al por mayor y menor.</t>
    </r>
  </si>
  <si>
    <r>
      <t xml:space="preserve">(5) </t>
    </r>
    <r>
      <rPr>
        <sz val="10"/>
        <color indexed="18"/>
        <rFont val="Arial"/>
        <family val="2"/>
      </rPr>
      <t>Hasta la gestión 2000 se denominaba Enseñanza.</t>
    </r>
  </si>
  <si>
    <r>
      <t xml:space="preserve">(6) </t>
    </r>
    <r>
      <rPr>
        <sz val="10"/>
        <color indexed="18"/>
        <rFont val="Arial"/>
        <family val="2"/>
      </rPr>
      <t>Hasta la gestión 2000 Otros Servicios comprende: Informática, investigación y desarrollo, Servicios profesionales, Actividades relacionadas con la salud y Otras actividades de servicios.</t>
    </r>
  </si>
  <si>
    <r>
      <t xml:space="preserve">(7) </t>
    </r>
    <r>
      <rPr>
        <sz val="10"/>
        <color indexed="18"/>
        <rFont val="Arial"/>
        <family val="2"/>
      </rPr>
      <t>A partir de la gestión 2001 se adopta la nueva estrura de clasificación de cartera y contingente del sistema bancario según según destino del crédito proporcionado por la Superintendencia de Bancos y Entidades Financieras.</t>
    </r>
  </si>
  <si>
    <t>Agricultura y ganadería</t>
  </si>
  <si>
    <t>Caza, silvicultura y pesca</t>
  </si>
  <si>
    <t>Industria manufacturera</t>
  </si>
  <si>
    <t>Hoteles y restaurantes</t>
  </si>
  <si>
    <r>
      <t xml:space="preserve">(4) </t>
    </r>
    <r>
      <rPr>
        <sz val="10"/>
        <color indexed="18"/>
        <rFont val="Arial"/>
        <family val="2"/>
      </rPr>
      <t>Hasta la gestión 2000 se denominaba Actividades inmobiliarias, de alquiler, administración.</t>
    </r>
  </si>
  <si>
    <t xml:space="preserve">Minerales metálicos y no metálicos </t>
  </si>
  <si>
    <t>Venta al por mayor y menor</t>
  </si>
  <si>
    <t xml:space="preserve">Servicios inmobiliarios, empresariales y de alquiler </t>
  </si>
  <si>
    <t xml:space="preserve">Educación </t>
  </si>
  <si>
    <t>Otros servicios</t>
  </si>
  <si>
    <t xml:space="preserve">Venta al por mayor y menor </t>
  </si>
  <si>
    <r>
      <t>Otros servicios</t>
    </r>
    <r>
      <rPr>
        <vertAlign val="superscript"/>
        <sz val="10"/>
        <color indexed="18"/>
        <rFont val="Arial"/>
        <family val="2"/>
      </rPr>
      <t xml:space="preserve"> </t>
    </r>
  </si>
  <si>
    <t>Extracción de petróleo crudo y gas natural</t>
  </si>
  <si>
    <r>
      <t xml:space="preserve">BOLIVIA: CLASIFICACIÓN DE CARTERA Y CONTINGENTE DEL SISTEMA BANCARIO, SEGÚN DESTINO DEL CRÉDITO 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2005 - 2014</t>
    </r>
  </si>
  <si>
    <t>Cuadro Nº 7.03.07</t>
  </si>
  <si>
    <r>
      <t>2014</t>
    </r>
    <r>
      <rPr>
        <b/>
        <vertAlign val="superscript"/>
        <sz val="10"/>
        <color theme="0"/>
        <rFont val="Arial"/>
        <family val="2"/>
      </rPr>
      <t>(2)</t>
    </r>
  </si>
  <si>
    <t>Fuente: Autoridad de Supervisión del Sistema Financiero</t>
  </si>
  <si>
    <t xml:space="preserve">            Instituto Nacional de Estadística</t>
  </si>
  <si>
    <r>
      <t>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Las diferencias con los saldos registrados en los estados financieros, se deben a que en estos últimos se contabilizan saldos netos en las cuentas por venta de bienes a futuro y leasing.</t>
    </r>
  </si>
  <si>
    <r>
      <rPr>
        <sz val="7"/>
        <rFont val="Arial"/>
        <family val="2"/>
      </rPr>
      <t>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Junio 2014. Por D.S. 1842 del 18 de Diciembre de 2013, el Sistema Bancario a partir de Julio 2014 se separa en Bancos Múltiples y Bancos PYME.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</si>
</sst>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7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16"/>
      <name val="Arial"/>
      <family val="2"/>
    </font>
    <font>
      <b/>
      <vertAlign val="superscript"/>
      <sz val="10"/>
      <color indexed="16"/>
      <name val="Arial"/>
      <family val="2"/>
    </font>
    <font>
      <vertAlign val="superscript"/>
      <sz val="10"/>
      <color indexed="18"/>
      <name val="Arial"/>
      <family val="2"/>
    </font>
    <font>
      <b/>
      <vertAlign val="superscript"/>
      <sz val="10"/>
      <color indexed="18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3" fontId="2" fillId="0" borderId="0" xfId="0" applyNumberFormat="1" applyFont="1" applyFill="1"/>
    <xf numFmtId="0" fontId="2" fillId="0" borderId="0" xfId="0" applyFont="1" applyFill="1"/>
    <xf numFmtId="49" fontId="2" fillId="0" borderId="0" xfId="0" applyNumberFormat="1" applyFont="1" applyFill="1" applyBorder="1"/>
    <xf numFmtId="49" fontId="2" fillId="0" borderId="0" xfId="0" quotePrefix="1" applyNumberFormat="1" applyFont="1" applyFill="1" applyBorder="1"/>
    <xf numFmtId="49" fontId="2" fillId="0" borderId="0" xfId="0" applyNumberFormat="1" applyFont="1" applyFill="1"/>
    <xf numFmtId="49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quotePrefix="1" applyNumberFormat="1" applyFont="1" applyFill="1" applyBorder="1" applyAlignment="1" applyProtection="1">
      <alignment horizontal="left"/>
    </xf>
    <xf numFmtId="37" fontId="2" fillId="0" borderId="0" xfId="0" quotePrefix="1" applyNumberFormat="1" applyFont="1" applyFill="1" applyBorder="1" applyAlignment="1" applyProtection="1">
      <alignment horizontal="left"/>
    </xf>
    <xf numFmtId="0" fontId="2" fillId="0" borderId="0" xfId="0" applyFont="1" applyFill="1" applyAlignment="1">
      <alignment vertical="center"/>
    </xf>
    <xf numFmtId="3" fontId="6" fillId="0" borderId="0" xfId="0" applyNumberFormat="1" applyFont="1" applyFill="1"/>
    <xf numFmtId="3" fontId="2" fillId="0" borderId="1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3" fontId="2" fillId="0" borderId="2" xfId="0" applyNumberFormat="1" applyFont="1" applyFill="1" applyBorder="1"/>
    <xf numFmtId="3" fontId="2" fillId="0" borderId="3" xfId="0" applyNumberFormat="1" applyFont="1" applyFill="1" applyBorder="1" applyAlignment="1">
      <alignment horizontal="left" indent="2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indent="1"/>
    </xf>
    <xf numFmtId="3" fontId="14" fillId="3" borderId="7" xfId="0" applyNumberFormat="1" applyFont="1" applyFill="1" applyBorder="1" applyAlignment="1">
      <alignment horizontal="right"/>
    </xf>
    <xf numFmtId="0" fontId="15" fillId="0" borderId="6" xfId="2" applyFont="1" applyBorder="1" applyAlignment="1">
      <alignment horizontal="left" indent="1"/>
    </xf>
    <xf numFmtId="3" fontId="15" fillId="4" borderId="7" xfId="1" applyNumberFormat="1" applyFont="1" applyFill="1" applyBorder="1" applyAlignment="1">
      <alignment horizontal="right"/>
    </xf>
    <xf numFmtId="3" fontId="14" fillId="3" borderId="8" xfId="0" applyNumberFormat="1" applyFont="1" applyFill="1" applyBorder="1" applyAlignment="1">
      <alignment horizontal="right"/>
    </xf>
    <xf numFmtId="3" fontId="15" fillId="4" borderId="8" xfId="1" applyNumberFormat="1" applyFont="1" applyFill="1" applyBorder="1" applyAlignment="1">
      <alignment horizontal="right"/>
    </xf>
    <xf numFmtId="0" fontId="16" fillId="4" borderId="0" xfId="2" applyFont="1" applyFill="1"/>
    <xf numFmtId="3" fontId="2" fillId="0" borderId="0" xfId="0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3</xdr:row>
      <xdr:rowOff>99905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8"/>
  <sheetViews>
    <sheetView showGridLines="0" tabSelected="1" zoomScaleNormal="100" workbookViewId="0">
      <selection activeCell="N14" sqref="N14"/>
    </sheetView>
  </sheetViews>
  <sheetFormatPr baseColWidth="10" defaultRowHeight="12.75" x14ac:dyDescent="0.2"/>
  <cols>
    <col min="1" max="1" width="3.28515625" style="2" customWidth="1"/>
    <col min="2" max="2" width="56.28515625" style="2" customWidth="1"/>
    <col min="3" max="9" width="10.7109375" style="2" hidden="1" customWidth="1"/>
    <col min="10" max="10" width="11.42578125" style="2" hidden="1" customWidth="1"/>
    <col min="11" max="11" width="11.42578125" style="1"/>
    <col min="12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6" spans="2:20" x14ac:dyDescent="0.2">
      <c r="B6" s="20" t="s">
        <v>34</v>
      </c>
      <c r="E6" s="15"/>
      <c r="F6" s="8"/>
      <c r="G6" s="16"/>
    </row>
    <row r="7" spans="2:20" ht="14.25" x14ac:dyDescent="0.2">
      <c r="B7" s="20" t="s">
        <v>33</v>
      </c>
      <c r="E7" s="15"/>
      <c r="F7" s="8"/>
      <c r="G7" s="17"/>
      <c r="H7" s="7"/>
      <c r="I7" s="7"/>
    </row>
    <row r="8" spans="2:20" x14ac:dyDescent="0.2">
      <c r="B8" s="21" t="s">
        <v>3</v>
      </c>
      <c r="F8" s="15"/>
      <c r="R8" s="1"/>
    </row>
    <row r="9" spans="2:20" x14ac:dyDescent="0.2">
      <c r="B9" s="9"/>
      <c r="C9" s="1"/>
      <c r="D9" s="1"/>
      <c r="E9" s="1"/>
      <c r="F9" s="1"/>
      <c r="G9" s="1"/>
      <c r="H9" s="1"/>
      <c r="I9" s="1"/>
    </row>
    <row r="10" spans="2:20" s="12" customFormat="1" ht="21.75" customHeight="1" x14ac:dyDescent="0.2">
      <c r="B10" s="22" t="s">
        <v>0</v>
      </c>
      <c r="C10" s="23">
        <v>1997</v>
      </c>
      <c r="D10" s="23">
        <v>1998</v>
      </c>
      <c r="E10" s="23">
        <v>1999</v>
      </c>
      <c r="F10" s="23">
        <v>2000</v>
      </c>
      <c r="G10" s="23" t="s">
        <v>14</v>
      </c>
      <c r="H10" s="23">
        <v>2002</v>
      </c>
      <c r="I10" s="23">
        <v>2003</v>
      </c>
      <c r="J10" s="23">
        <v>2004</v>
      </c>
      <c r="K10" s="23">
        <v>2005</v>
      </c>
      <c r="L10" s="23">
        <v>2006</v>
      </c>
      <c r="M10" s="23">
        <v>2007</v>
      </c>
      <c r="N10" s="23">
        <v>2008</v>
      </c>
      <c r="O10" s="23">
        <v>2009</v>
      </c>
      <c r="P10" s="23">
        <v>2010</v>
      </c>
      <c r="Q10" s="23">
        <v>2011</v>
      </c>
      <c r="R10" s="23">
        <v>2012</v>
      </c>
      <c r="S10" s="23">
        <v>2013</v>
      </c>
      <c r="T10" s="23" t="s">
        <v>35</v>
      </c>
    </row>
    <row r="11" spans="2:20" x14ac:dyDescent="0.2">
      <c r="B11" s="24" t="s">
        <v>2</v>
      </c>
      <c r="C11" s="25">
        <v>23483.236531000002</v>
      </c>
      <c r="D11" s="25">
        <v>29029.394705981202</v>
      </c>
      <c r="E11" s="25">
        <v>29271.91041343</v>
      </c>
      <c r="F11" s="25">
        <v>26850.086230679997</v>
      </c>
      <c r="G11" s="25">
        <v>24227.889386070001</v>
      </c>
      <c r="H11" s="25">
        <v>23716.254121230006</v>
      </c>
      <c r="I11" s="25">
        <v>23595.389352739992</v>
      </c>
      <c r="J11" s="25">
        <v>23052.209798379998</v>
      </c>
      <c r="K11" s="25">
        <v>24480.467648080001</v>
      </c>
      <c r="L11" s="25">
        <v>25798.403737420002</v>
      </c>
      <c r="M11" s="25">
        <v>28925.722391390002</v>
      </c>
      <c r="N11" s="25">
        <v>30840.941760640002</v>
      </c>
      <c r="O11" s="25">
        <v>34088.046163069994</v>
      </c>
      <c r="P11" s="25">
        <v>43120.1268557</v>
      </c>
      <c r="Q11" s="25">
        <f>+Q13+Q34</f>
        <v>53915.363283860002</v>
      </c>
      <c r="R11" s="25">
        <f>+R13+R34</f>
        <v>65010.145121610003</v>
      </c>
      <c r="S11" s="25">
        <f>+S13+S34</f>
        <v>79314.246583080007</v>
      </c>
      <c r="T11" s="28">
        <f>+T13+T34</f>
        <v>84501.047639010008</v>
      </c>
    </row>
    <row r="12" spans="2:20" x14ac:dyDescent="0.2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9"/>
    </row>
    <row r="13" spans="2:20" x14ac:dyDescent="0.2">
      <c r="B13" s="24" t="s">
        <v>4</v>
      </c>
      <c r="C13" s="25">
        <v>18739.731531000001</v>
      </c>
      <c r="D13" s="25">
        <v>23941.010421981202</v>
      </c>
      <c r="E13" s="25">
        <v>24246.473514809997</v>
      </c>
      <c r="F13" s="25">
        <v>22915.715657369998</v>
      </c>
      <c r="G13" s="25">
        <v>20548.322527560002</v>
      </c>
      <c r="H13" s="25">
        <v>19947.640121050004</v>
      </c>
      <c r="I13" s="25">
        <v>19953.323307429993</v>
      </c>
      <c r="J13" s="25">
        <v>19453.485652249998</v>
      </c>
      <c r="K13" s="25">
        <v>20758.73165424</v>
      </c>
      <c r="L13" s="25">
        <v>21940.729456820001</v>
      </c>
      <c r="M13" s="25">
        <v>24254.758379110001</v>
      </c>
      <c r="N13" s="25">
        <v>26023.941953950001</v>
      </c>
      <c r="O13" s="25">
        <v>28794.814310109996</v>
      </c>
      <c r="P13" s="25">
        <v>37037.027235119996</v>
      </c>
      <c r="Q13" s="25">
        <f>SUM(Q14:Q32)</f>
        <v>45910.013919850004</v>
      </c>
      <c r="R13" s="25">
        <f>SUM(R14:R32)</f>
        <v>55368.064981950003</v>
      </c>
      <c r="S13" s="25">
        <f>SUM(S14:S31)</f>
        <v>66620.605302380005</v>
      </c>
      <c r="T13" s="28">
        <f>SUM(T14:T31)</f>
        <v>71849.394084540007</v>
      </c>
    </row>
    <row r="14" spans="2:20" x14ac:dyDescent="0.2">
      <c r="B14" s="26" t="s">
        <v>20</v>
      </c>
      <c r="C14" s="27">
        <v>2220.685336</v>
      </c>
      <c r="D14" s="27">
        <v>2495.2584400000001</v>
      </c>
      <c r="E14" s="27">
        <v>2591.8819790500002</v>
      </c>
      <c r="F14" s="27">
        <v>2443.0346143199999</v>
      </c>
      <c r="G14" s="27">
        <v>2047.5921395500002</v>
      </c>
      <c r="H14" s="27">
        <v>2097.3540397300003</v>
      </c>
      <c r="I14" s="27">
        <v>2107.87776945</v>
      </c>
      <c r="J14" s="27">
        <v>2026.3944288400003</v>
      </c>
      <c r="K14" s="27">
        <v>1900.2566527899999</v>
      </c>
      <c r="L14" s="27">
        <v>1616.8649783399999</v>
      </c>
      <c r="M14" s="27">
        <v>1550.0093277100002</v>
      </c>
      <c r="N14" s="27">
        <v>1420.8637466299999</v>
      </c>
      <c r="O14" s="27">
        <v>1399.9376832600001</v>
      </c>
      <c r="P14" s="27">
        <v>1541.9380159999998</v>
      </c>
      <c r="Q14" s="27">
        <v>2032.9717845500002</v>
      </c>
      <c r="R14" s="27">
        <v>2681.1964839900002</v>
      </c>
      <c r="S14" s="27">
        <v>3313.56557006</v>
      </c>
      <c r="T14" s="29">
        <v>3871.5416172700002</v>
      </c>
    </row>
    <row r="15" spans="2:20" x14ac:dyDescent="0.2">
      <c r="B15" s="26" t="s">
        <v>21</v>
      </c>
      <c r="C15" s="27"/>
      <c r="D15" s="27">
        <v>46.474228000000004</v>
      </c>
      <c r="E15" s="27">
        <v>37.550711659999997</v>
      </c>
      <c r="F15" s="27">
        <v>29.550645800000002</v>
      </c>
      <c r="G15" s="27">
        <v>16.413067040000001</v>
      </c>
      <c r="H15" s="27">
        <v>18.666156279999999</v>
      </c>
      <c r="I15" s="27">
        <v>25.548385839999998</v>
      </c>
      <c r="J15" s="27">
        <v>15.268962250000001</v>
      </c>
      <c r="K15" s="27">
        <v>22.78247172</v>
      </c>
      <c r="L15" s="27">
        <v>26.74299053</v>
      </c>
      <c r="M15" s="27">
        <v>22.187331709999999</v>
      </c>
      <c r="N15" s="27">
        <v>34.054054969999996</v>
      </c>
      <c r="O15" s="27">
        <v>26.044489209999995</v>
      </c>
      <c r="P15" s="27">
        <v>27.026419010000001</v>
      </c>
      <c r="Q15" s="27">
        <v>31.117211090000001</v>
      </c>
      <c r="R15" s="27">
        <v>31.045196369999999</v>
      </c>
      <c r="S15" s="27">
        <v>35.307335649999999</v>
      </c>
      <c r="T15" s="29">
        <v>40.080230469999997</v>
      </c>
    </row>
    <row r="16" spans="2:20" x14ac:dyDescent="0.2">
      <c r="B16" s="26" t="s">
        <v>32</v>
      </c>
      <c r="C16" s="27"/>
      <c r="D16" s="27"/>
      <c r="E16" s="27"/>
      <c r="F16" s="27"/>
      <c r="G16" s="27">
        <v>191.03965753000003</v>
      </c>
      <c r="H16" s="27">
        <v>190.91946224000003</v>
      </c>
      <c r="I16" s="27">
        <v>330.14330870999987</v>
      </c>
      <c r="J16" s="27">
        <v>248.87227117</v>
      </c>
      <c r="K16" s="27">
        <v>215.25340592000001</v>
      </c>
      <c r="L16" s="27">
        <v>138.35301512000001</v>
      </c>
      <c r="M16" s="27">
        <v>188.66475635</v>
      </c>
      <c r="N16" s="27">
        <v>105.19607945000001</v>
      </c>
      <c r="O16" s="27">
        <v>114.44449141000001</v>
      </c>
      <c r="P16" s="27">
        <v>205.20099154999997</v>
      </c>
      <c r="Q16" s="27">
        <v>165.67658002999994</v>
      </c>
      <c r="R16" s="27">
        <v>190.00188155999999</v>
      </c>
      <c r="S16" s="27">
        <v>204.64579652</v>
      </c>
      <c r="T16" s="29">
        <v>202.32383549999992</v>
      </c>
    </row>
    <row r="17" spans="2:20" x14ac:dyDescent="0.2">
      <c r="B17" s="26" t="s">
        <v>25</v>
      </c>
      <c r="C17" s="27">
        <v>190.84200499999997</v>
      </c>
      <c r="D17" s="27">
        <v>241.11699999999999</v>
      </c>
      <c r="E17" s="27">
        <v>333.43143400000002</v>
      </c>
      <c r="F17" s="27">
        <v>270.88960161</v>
      </c>
      <c r="G17" s="27">
        <v>165.42335747999999</v>
      </c>
      <c r="H17" s="27">
        <v>98.085900059999986</v>
      </c>
      <c r="I17" s="27">
        <v>190.32421661000001</v>
      </c>
      <c r="J17" s="27">
        <v>148.22974522000001</v>
      </c>
      <c r="K17" s="27">
        <v>149.83103594000002</v>
      </c>
      <c r="L17" s="27">
        <v>154.6863855</v>
      </c>
      <c r="M17" s="27">
        <v>213.6980806</v>
      </c>
      <c r="N17" s="27">
        <v>192.84430202999997</v>
      </c>
      <c r="O17" s="27">
        <v>157.51046396999999</v>
      </c>
      <c r="P17" s="27">
        <v>194.41214472999997</v>
      </c>
      <c r="Q17" s="27">
        <v>274.95862152999996</v>
      </c>
      <c r="R17" s="27">
        <v>281.2403534</v>
      </c>
      <c r="S17" s="27">
        <v>320.74593514999998</v>
      </c>
      <c r="T17" s="29">
        <v>266.386641</v>
      </c>
    </row>
    <row r="18" spans="2:20" x14ac:dyDescent="0.2">
      <c r="B18" s="26" t="s">
        <v>22</v>
      </c>
      <c r="C18" s="27">
        <v>23.893352999999994</v>
      </c>
      <c r="D18" s="27">
        <v>3974.5410000000002</v>
      </c>
      <c r="E18" s="27">
        <v>4539.4858598700002</v>
      </c>
      <c r="F18" s="27">
        <v>4523.6133634299995</v>
      </c>
      <c r="G18" s="27">
        <v>4375.37180584</v>
      </c>
      <c r="H18" s="27">
        <v>4638.8962822399999</v>
      </c>
      <c r="I18" s="27">
        <v>4744.348419949999</v>
      </c>
      <c r="J18" s="27">
        <v>4344.2640531999996</v>
      </c>
      <c r="K18" s="27">
        <v>4477.7394227099994</v>
      </c>
      <c r="L18" s="27">
        <v>4742.3321617399997</v>
      </c>
      <c r="M18" s="27">
        <v>5302.2205442200002</v>
      </c>
      <c r="N18" s="27">
        <v>5371.8743454800006</v>
      </c>
      <c r="O18" s="27">
        <v>5382.3821700999997</v>
      </c>
      <c r="P18" s="27">
        <v>6186.1043897</v>
      </c>
      <c r="Q18" s="27">
        <v>7771.9793795999994</v>
      </c>
      <c r="R18" s="27">
        <v>9097.1918863600004</v>
      </c>
      <c r="S18" s="27">
        <v>10206.71620836</v>
      </c>
      <c r="T18" s="29">
        <v>11718.87724897</v>
      </c>
    </row>
    <row r="19" spans="2:20" x14ac:dyDescent="0.2">
      <c r="B19" s="26" t="s">
        <v>6</v>
      </c>
      <c r="C19" s="27">
        <v>1106.371748</v>
      </c>
      <c r="D19" s="27">
        <v>85.92</v>
      </c>
      <c r="E19" s="27">
        <v>96.239458760000005</v>
      </c>
      <c r="F19" s="27">
        <v>120.56806459999999</v>
      </c>
      <c r="G19" s="27">
        <v>74.315105279999983</v>
      </c>
      <c r="H19" s="27">
        <v>200.57753742000003</v>
      </c>
      <c r="I19" s="27">
        <v>212.56822384999998</v>
      </c>
      <c r="J19" s="27">
        <v>315.85456879999992</v>
      </c>
      <c r="K19" s="27">
        <v>351.91205278999996</v>
      </c>
      <c r="L19" s="27">
        <v>272.49145006999998</v>
      </c>
      <c r="M19" s="27">
        <v>323.80814480000004</v>
      </c>
      <c r="N19" s="27">
        <v>429.02655126999997</v>
      </c>
      <c r="O19" s="27">
        <v>419.24004575999999</v>
      </c>
      <c r="P19" s="27">
        <v>424.04447636999993</v>
      </c>
      <c r="Q19" s="27">
        <v>480.54345104999999</v>
      </c>
      <c r="R19" s="27">
        <v>408.4125737</v>
      </c>
      <c r="S19" s="27">
        <v>390.40211692000003</v>
      </c>
      <c r="T19" s="29">
        <v>347.26230232</v>
      </c>
    </row>
    <row r="20" spans="2:20" x14ac:dyDescent="0.2">
      <c r="B20" s="26" t="s">
        <v>1</v>
      </c>
      <c r="C20" s="27">
        <v>5775.0589760000012</v>
      </c>
      <c r="D20" s="27">
        <v>1135.97</v>
      </c>
      <c r="E20" s="27">
        <v>3814.7513042299997</v>
      </c>
      <c r="F20" s="27">
        <v>3852.0807818400008</v>
      </c>
      <c r="G20" s="27">
        <v>2406.0571818799999</v>
      </c>
      <c r="H20" s="27">
        <v>2349.4237867700003</v>
      </c>
      <c r="I20" s="27">
        <v>2299.1113123399996</v>
      </c>
      <c r="J20" s="27">
        <v>2318.3078012000001</v>
      </c>
      <c r="K20" s="27">
        <v>2190.2699251999998</v>
      </c>
      <c r="L20" s="27">
        <v>2235.9049048100001</v>
      </c>
      <c r="M20" s="27">
        <v>2320.2996116499999</v>
      </c>
      <c r="N20" s="27">
        <v>2559.91670067</v>
      </c>
      <c r="O20" s="27">
        <v>3472.6572910699997</v>
      </c>
      <c r="P20" s="27">
        <v>4575.8754283199996</v>
      </c>
      <c r="Q20" s="27">
        <v>5539.1001198799995</v>
      </c>
      <c r="R20" s="27">
        <v>6594.9539701699996</v>
      </c>
      <c r="S20" s="27">
        <v>7523.9265963099997</v>
      </c>
      <c r="T20" s="29">
        <v>7929.5629751000015</v>
      </c>
    </row>
    <row r="21" spans="2:20" x14ac:dyDescent="0.2">
      <c r="B21" s="26" t="s">
        <v>26</v>
      </c>
      <c r="C21" s="27">
        <v>0</v>
      </c>
      <c r="D21" s="27">
        <v>5783.0839999999998</v>
      </c>
      <c r="E21" s="27">
        <v>5596.8207101600001</v>
      </c>
      <c r="F21" s="27">
        <v>4811.0120855000005</v>
      </c>
      <c r="G21" s="27">
        <v>3996.6242801000008</v>
      </c>
      <c r="H21" s="27">
        <v>3665.5535428600001</v>
      </c>
      <c r="I21" s="27">
        <v>3326.3657696999999</v>
      </c>
      <c r="J21" s="27">
        <v>3111.9423219800001</v>
      </c>
      <c r="K21" s="27">
        <v>3586.4529679099996</v>
      </c>
      <c r="L21" s="27">
        <v>3600.6903588300002</v>
      </c>
      <c r="M21" s="27">
        <v>4700.375114030001</v>
      </c>
      <c r="N21" s="27">
        <v>5504.7979372899999</v>
      </c>
      <c r="O21" s="27">
        <v>6368.3943042699993</v>
      </c>
      <c r="P21" s="27">
        <v>9459.1885261399984</v>
      </c>
      <c r="Q21" s="27">
        <v>12336.761399009998</v>
      </c>
      <c r="R21" s="27">
        <v>15518.25339539</v>
      </c>
      <c r="S21" s="27">
        <v>19386.828229390001</v>
      </c>
      <c r="T21" s="29">
        <v>20396.642757410002</v>
      </c>
    </row>
    <row r="22" spans="2:20" x14ac:dyDescent="0.2">
      <c r="B22" s="26" t="s">
        <v>23</v>
      </c>
      <c r="C22" s="27">
        <v>536.92986099999996</v>
      </c>
      <c r="D22" s="27">
        <v>85.513000000000005</v>
      </c>
      <c r="E22" s="27">
        <v>239.55633981</v>
      </c>
      <c r="F22" s="27">
        <v>324.82455662000001</v>
      </c>
      <c r="G22" s="27">
        <v>382.58655266000005</v>
      </c>
      <c r="H22" s="27">
        <v>432.38591221000001</v>
      </c>
      <c r="I22" s="27">
        <v>446.41437826999999</v>
      </c>
      <c r="J22" s="27">
        <v>432.75482865999999</v>
      </c>
      <c r="K22" s="27">
        <v>461.62223083000003</v>
      </c>
      <c r="L22" s="27">
        <v>395.79117016000004</v>
      </c>
      <c r="M22" s="27">
        <v>517.39135104999991</v>
      </c>
      <c r="N22" s="27">
        <v>536.71135649999997</v>
      </c>
      <c r="O22" s="27">
        <v>523.86680887000011</v>
      </c>
      <c r="P22" s="27">
        <v>702.15942433999999</v>
      </c>
      <c r="Q22" s="27">
        <v>846.13204698000004</v>
      </c>
      <c r="R22" s="27">
        <v>990.01227889999996</v>
      </c>
      <c r="S22" s="27">
        <v>1198.2837536300001</v>
      </c>
      <c r="T22" s="29">
        <v>1260.11499594</v>
      </c>
    </row>
    <row r="23" spans="2:20" x14ac:dyDescent="0.2">
      <c r="B23" s="26" t="s">
        <v>7</v>
      </c>
      <c r="C23" s="27">
        <v>5258.9473889999999</v>
      </c>
      <c r="D23" s="27">
        <v>645.19000000000005</v>
      </c>
      <c r="E23" s="27">
        <v>888.15806608000003</v>
      </c>
      <c r="F23" s="27">
        <v>959.58832484000004</v>
      </c>
      <c r="G23" s="27">
        <v>892.14504018999992</v>
      </c>
      <c r="H23" s="27">
        <v>984.69645580999997</v>
      </c>
      <c r="I23" s="27">
        <v>1056.7792031599997</v>
      </c>
      <c r="J23" s="27">
        <v>1038.4562078700001</v>
      </c>
      <c r="K23" s="27">
        <v>1195.62812882</v>
      </c>
      <c r="L23" s="27">
        <v>1073.1284378299999</v>
      </c>
      <c r="M23" s="27">
        <v>1499.40979642</v>
      </c>
      <c r="N23" s="27">
        <v>1724.7051272799999</v>
      </c>
      <c r="O23" s="27">
        <v>2134.4351388099999</v>
      </c>
      <c r="P23" s="27">
        <v>2811.6016477599997</v>
      </c>
      <c r="Q23" s="27">
        <v>3251.3972248300001</v>
      </c>
      <c r="R23" s="27">
        <v>3554.5800299399998</v>
      </c>
      <c r="S23" s="27">
        <v>4252.2841230599997</v>
      </c>
      <c r="T23" s="29">
        <v>4531.3708378400006</v>
      </c>
    </row>
    <row r="24" spans="2:20" x14ac:dyDescent="0.2">
      <c r="B24" s="26" t="s">
        <v>8</v>
      </c>
      <c r="C24" s="27"/>
      <c r="D24" s="27">
        <v>296.24766999999997</v>
      </c>
      <c r="E24" s="27">
        <v>196.71741924000008</v>
      </c>
      <c r="F24" s="27">
        <v>188.03992203000007</v>
      </c>
      <c r="G24" s="27">
        <v>522.71834946000001</v>
      </c>
      <c r="H24" s="27">
        <v>461.59536768999988</v>
      </c>
      <c r="I24" s="27">
        <v>398.04779913000004</v>
      </c>
      <c r="J24" s="27">
        <v>373.46710427000011</v>
      </c>
      <c r="K24" s="27">
        <v>334.65656769000003</v>
      </c>
      <c r="L24" s="27">
        <v>295.08508480000006</v>
      </c>
      <c r="M24" s="27">
        <v>329.15549578000002</v>
      </c>
      <c r="N24" s="27">
        <v>387.47771822000004</v>
      </c>
      <c r="O24" s="27">
        <v>304.82469432000011</v>
      </c>
      <c r="P24" s="27">
        <v>324.26800630000002</v>
      </c>
      <c r="Q24" s="27">
        <v>296.50714264000021</v>
      </c>
      <c r="R24" s="27">
        <v>374.40544836999999</v>
      </c>
      <c r="S24" s="27">
        <v>585.95881677</v>
      </c>
      <c r="T24" s="29">
        <v>624.07508767999991</v>
      </c>
    </row>
    <row r="25" spans="2:20" x14ac:dyDescent="0.2">
      <c r="B25" s="26" t="s">
        <v>27</v>
      </c>
      <c r="C25" s="27"/>
      <c r="D25" s="27">
        <v>4190.3843939999997</v>
      </c>
      <c r="E25" s="27">
        <v>255.17128524999998</v>
      </c>
      <c r="F25" s="27">
        <v>204.83962284999998</v>
      </c>
      <c r="G25" s="27">
        <v>3525.9494099600006</v>
      </c>
      <c r="H25" s="27">
        <v>3491.0091945300001</v>
      </c>
      <c r="I25" s="27">
        <v>3511.2170212499996</v>
      </c>
      <c r="J25" s="27">
        <v>3771.7744510900002</v>
      </c>
      <c r="K25" s="27">
        <v>4446.3856562499996</v>
      </c>
      <c r="L25" s="27">
        <v>6180.3974420800005</v>
      </c>
      <c r="M25" s="27">
        <v>5820.7151937400013</v>
      </c>
      <c r="N25" s="27">
        <v>6223.8228794899997</v>
      </c>
      <c r="O25" s="27">
        <v>6696.9894301200002</v>
      </c>
      <c r="P25" s="27">
        <v>8644.4389460300008</v>
      </c>
      <c r="Q25" s="27">
        <v>10903.351325610001</v>
      </c>
      <c r="R25" s="27">
        <v>13607.21072832</v>
      </c>
      <c r="S25" s="27">
        <v>16799.422957210001</v>
      </c>
      <c r="T25" s="29">
        <v>18310.347407140001</v>
      </c>
    </row>
    <row r="26" spans="2:20" x14ac:dyDescent="0.2">
      <c r="B26" s="26" t="s">
        <v>9</v>
      </c>
      <c r="C26" s="27"/>
      <c r="D26" s="27">
        <v>20.534656999999999</v>
      </c>
      <c r="E26" s="27">
        <v>61.389542950000013</v>
      </c>
      <c r="F26" s="27">
        <v>94.62357342</v>
      </c>
      <c r="G26" s="27">
        <v>89.887561909999988</v>
      </c>
      <c r="H26" s="27">
        <v>69.403005019999995</v>
      </c>
      <c r="I26" s="27">
        <v>84.02645081</v>
      </c>
      <c r="J26" s="27">
        <v>173.15640427999998</v>
      </c>
      <c r="K26" s="27">
        <v>150.82618430000002</v>
      </c>
      <c r="L26" s="27">
        <v>128.82947716999999</v>
      </c>
      <c r="M26" s="27">
        <v>80.339010029999997</v>
      </c>
      <c r="N26" s="27">
        <v>93.720807969999996</v>
      </c>
      <c r="O26" s="27">
        <v>48.886969569999998</v>
      </c>
      <c r="P26" s="27">
        <v>64.147047510000007</v>
      </c>
      <c r="Q26" s="27">
        <v>45.864098509999998</v>
      </c>
      <c r="R26" s="27">
        <v>36.974187450000002</v>
      </c>
      <c r="S26" s="27">
        <v>15.391202870000001</v>
      </c>
      <c r="T26" s="29">
        <v>13.58800546</v>
      </c>
    </row>
    <row r="27" spans="2:20" x14ac:dyDescent="0.2">
      <c r="B27" s="26" t="s">
        <v>28</v>
      </c>
      <c r="C27" s="27"/>
      <c r="D27" s="27">
        <v>601.33646299999998</v>
      </c>
      <c r="E27" s="27">
        <v>351.6522698</v>
      </c>
      <c r="F27" s="27">
        <v>404.57754164999994</v>
      </c>
      <c r="G27" s="27">
        <v>254.19389261999999</v>
      </c>
      <c r="H27" s="27">
        <v>292.02337854999996</v>
      </c>
      <c r="I27" s="27">
        <v>314.05702917000002</v>
      </c>
      <c r="J27" s="27">
        <v>312.02521928000004</v>
      </c>
      <c r="K27" s="27">
        <v>320.72108617999999</v>
      </c>
      <c r="L27" s="27">
        <v>344.18214148000004</v>
      </c>
      <c r="M27" s="27">
        <v>289.57812758000006</v>
      </c>
      <c r="N27" s="27">
        <v>269.05430010999999</v>
      </c>
      <c r="O27" s="27">
        <v>377.92920629000002</v>
      </c>
      <c r="P27" s="27">
        <v>408.02652437</v>
      </c>
      <c r="Q27" s="27">
        <v>306.32965554999998</v>
      </c>
      <c r="R27" s="27">
        <v>280.82006116999997</v>
      </c>
      <c r="S27" s="27">
        <v>273.32767474000002</v>
      </c>
      <c r="T27" s="29">
        <v>271.13068679999998</v>
      </c>
    </row>
    <row r="28" spans="2:20" x14ac:dyDescent="0.2">
      <c r="B28" s="26" t="s">
        <v>10</v>
      </c>
      <c r="C28" s="27"/>
      <c r="D28" s="27"/>
      <c r="E28" s="27"/>
      <c r="F28" s="27"/>
      <c r="G28" s="27">
        <v>1586.18709889</v>
      </c>
      <c r="H28" s="27">
        <v>939.83316746000014</v>
      </c>
      <c r="I28" s="27">
        <v>890.34497008999995</v>
      </c>
      <c r="J28" s="27">
        <v>811.70803374000013</v>
      </c>
      <c r="K28" s="27">
        <v>938.82423714000015</v>
      </c>
      <c r="L28" s="27">
        <v>716.90017164000005</v>
      </c>
      <c r="M28" s="27">
        <v>1060.4265539599999</v>
      </c>
      <c r="N28" s="27">
        <v>1140.23238494</v>
      </c>
      <c r="O28" s="27">
        <v>1355.78569122</v>
      </c>
      <c r="P28" s="27">
        <v>1464.8227923299999</v>
      </c>
      <c r="Q28" s="27">
        <v>1619.7258257200001</v>
      </c>
      <c r="R28" s="27">
        <v>1712.7928038699999</v>
      </c>
      <c r="S28" s="27">
        <v>2105.6506119599999</v>
      </c>
      <c r="T28" s="29">
        <v>2057.14115382</v>
      </c>
    </row>
    <row r="29" spans="2:20" x14ac:dyDescent="0.2">
      <c r="B29" s="26" t="s">
        <v>11</v>
      </c>
      <c r="C29" s="27"/>
      <c r="D29" s="27"/>
      <c r="E29" s="27"/>
      <c r="F29" s="27"/>
      <c r="G29" s="27">
        <v>10.761898049999999</v>
      </c>
      <c r="H29" s="27">
        <v>5.4053891700000003</v>
      </c>
      <c r="I29" s="27">
        <v>3.2924351300000008</v>
      </c>
      <c r="J29" s="27">
        <v>2.2699126199999999</v>
      </c>
      <c r="K29" s="27">
        <v>2.1516100599999999</v>
      </c>
      <c r="L29" s="27">
        <v>1.5492470900000002</v>
      </c>
      <c r="M29" s="27">
        <v>1.0442093100000001</v>
      </c>
      <c r="N29" s="27">
        <v>1.4401362</v>
      </c>
      <c r="O29" s="27">
        <v>0.90783740000000002</v>
      </c>
      <c r="P29" s="27">
        <v>0.97264688999999993</v>
      </c>
      <c r="Q29" s="27">
        <v>1.2433583199999998</v>
      </c>
      <c r="R29" s="27">
        <v>3.5338730699999998</v>
      </c>
      <c r="S29" s="27">
        <v>3.4224226</v>
      </c>
      <c r="T29" s="29">
        <v>3.44192184</v>
      </c>
    </row>
    <row r="30" spans="2:20" x14ac:dyDescent="0.2">
      <c r="B30" s="26" t="s">
        <v>12</v>
      </c>
      <c r="C30" s="27"/>
      <c r="D30" s="27"/>
      <c r="E30" s="27"/>
      <c r="F30" s="27"/>
      <c r="G30" s="27">
        <v>0.91437534999999992</v>
      </c>
      <c r="H30" s="27">
        <v>1.4490944500000003</v>
      </c>
      <c r="I30" s="27">
        <v>2.7239219800000001</v>
      </c>
      <c r="J30" s="27">
        <v>0.58571423999999983</v>
      </c>
      <c r="K30" s="27">
        <v>3.4520358600000001</v>
      </c>
      <c r="L30" s="27">
        <v>0.5860217000000002</v>
      </c>
      <c r="M30" s="27">
        <v>18.578750529999997</v>
      </c>
      <c r="N30" s="27">
        <v>3.1492077600000004</v>
      </c>
      <c r="O30" s="27">
        <v>1.3356600899999997</v>
      </c>
      <c r="P30" s="27">
        <v>0.32642804999999997</v>
      </c>
      <c r="Q30" s="27">
        <v>0.41491013999999904</v>
      </c>
      <c r="R30" s="27">
        <v>0.73129692999999996</v>
      </c>
      <c r="S30" s="27">
        <v>1.8481766100000001</v>
      </c>
      <c r="T30" s="29">
        <v>2.2961861100000007</v>
      </c>
    </row>
    <row r="31" spans="2:20" x14ac:dyDescent="0.2">
      <c r="B31" s="26" t="s">
        <v>13</v>
      </c>
      <c r="C31" s="27"/>
      <c r="D31" s="27"/>
      <c r="E31" s="27"/>
      <c r="F31" s="27"/>
      <c r="G31" s="27">
        <v>10.141753769999999</v>
      </c>
      <c r="H31" s="27">
        <v>10.362448559999999</v>
      </c>
      <c r="I31" s="27">
        <v>10.13269199</v>
      </c>
      <c r="J31" s="27">
        <v>8.1536235400000017</v>
      </c>
      <c r="K31" s="27">
        <v>9.9659821300000004</v>
      </c>
      <c r="L31" s="27">
        <v>16.214017930000001</v>
      </c>
      <c r="M31" s="27">
        <v>16.856979640000002</v>
      </c>
      <c r="N31" s="27">
        <v>25.054317690000001</v>
      </c>
      <c r="O31" s="27">
        <v>9.241934370000001</v>
      </c>
      <c r="P31" s="27">
        <v>2.4733797200000001</v>
      </c>
      <c r="Q31" s="27">
        <v>5.9397848099999999</v>
      </c>
      <c r="R31" s="27">
        <v>4.7085329900000001</v>
      </c>
      <c r="S31" s="27">
        <v>2.8777745700000001</v>
      </c>
      <c r="T31" s="29">
        <v>3.2101938699999999</v>
      </c>
    </row>
    <row r="32" spans="2:20" hidden="1" x14ac:dyDescent="0.2">
      <c r="B32" s="26" t="s">
        <v>29</v>
      </c>
      <c r="C32" s="27"/>
      <c r="D32" s="27">
        <v>4339.4395699812003</v>
      </c>
      <c r="E32" s="27">
        <v>5243.6671339499999</v>
      </c>
      <c r="F32" s="27">
        <v>4688.4729588600003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9"/>
    </row>
    <row r="33" spans="2:20" x14ac:dyDescent="0.2">
      <c r="B33" s="26"/>
      <c r="C33" s="27">
        <v>4743.5050000000001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9"/>
    </row>
    <row r="34" spans="2:20" x14ac:dyDescent="0.2">
      <c r="B34" s="24" t="s">
        <v>5</v>
      </c>
      <c r="C34" s="25">
        <v>48.45</v>
      </c>
      <c r="D34" s="25">
        <v>5088.3842839999998</v>
      </c>
      <c r="E34" s="25">
        <v>5025.4368986200006</v>
      </c>
      <c r="F34" s="25">
        <v>3934.3705733100001</v>
      </c>
      <c r="G34" s="25">
        <v>3679.5668585099997</v>
      </c>
      <c r="H34" s="25">
        <v>3768.6140001800004</v>
      </c>
      <c r="I34" s="25">
        <v>3642.0660453100008</v>
      </c>
      <c r="J34" s="25">
        <v>3598.7241461300005</v>
      </c>
      <c r="K34" s="25">
        <v>3721.73599384</v>
      </c>
      <c r="L34" s="25">
        <v>3857.6742805999993</v>
      </c>
      <c r="M34" s="25">
        <v>4670.9640122799992</v>
      </c>
      <c r="N34" s="25">
        <v>4816.9998066899998</v>
      </c>
      <c r="O34" s="25">
        <v>5293.2318529599979</v>
      </c>
      <c r="P34" s="25">
        <v>6083.0996205800002</v>
      </c>
      <c r="Q34" s="25">
        <f>SUM(Q35:Q53)</f>
        <v>8005.3493640100005</v>
      </c>
      <c r="R34" s="25">
        <f>SUM(R35:R53)</f>
        <v>9642.08013966</v>
      </c>
      <c r="S34" s="25">
        <f>SUM(S35:S53)</f>
        <v>12693.641280700003</v>
      </c>
      <c r="T34" s="28">
        <f>SUM(T35:T53)</f>
        <v>12651.65355447</v>
      </c>
    </row>
    <row r="35" spans="2:20" x14ac:dyDescent="0.2">
      <c r="B35" s="26" t="s">
        <v>20</v>
      </c>
      <c r="C35" s="27"/>
      <c r="D35" s="27">
        <v>222.25618299999996</v>
      </c>
      <c r="E35" s="27">
        <v>38.034149319999997</v>
      </c>
      <c r="F35" s="27">
        <v>29.484922089999998</v>
      </c>
      <c r="G35" s="27">
        <v>29.402637429999999</v>
      </c>
      <c r="H35" s="27">
        <v>19.014153420000003</v>
      </c>
      <c r="I35" s="27">
        <v>22.162883750000002</v>
      </c>
      <c r="J35" s="27">
        <v>25.600044309999998</v>
      </c>
      <c r="K35" s="27">
        <v>18.348477249999998</v>
      </c>
      <c r="L35" s="27">
        <v>21.807995089999999</v>
      </c>
      <c r="M35" s="27">
        <v>24.962658440000002</v>
      </c>
      <c r="N35" s="27">
        <v>21.672689380000001</v>
      </c>
      <c r="O35" s="27">
        <v>33.835732229999991</v>
      </c>
      <c r="P35" s="27">
        <v>16.141849970000003</v>
      </c>
      <c r="Q35" s="27">
        <v>15.527488829999999</v>
      </c>
      <c r="R35" s="27">
        <v>17.845192579999999</v>
      </c>
      <c r="S35" s="27">
        <v>19.068886800000001</v>
      </c>
      <c r="T35" s="29">
        <v>10.22799257</v>
      </c>
    </row>
    <row r="36" spans="2:20" x14ac:dyDescent="0.2">
      <c r="B36" s="26" t="s">
        <v>21</v>
      </c>
      <c r="C36" s="27"/>
      <c r="D36" s="27">
        <v>0.45697399999999999</v>
      </c>
      <c r="E36" s="27">
        <v>0.12444867</v>
      </c>
      <c r="F36" s="27">
        <v>0.25568371000000001</v>
      </c>
      <c r="G36" s="27">
        <v>3.0738458100000003</v>
      </c>
      <c r="H36" s="27">
        <v>0.71630026000000002</v>
      </c>
      <c r="I36" s="27">
        <v>0.62245113000000007</v>
      </c>
      <c r="J36" s="27">
        <v>1.15548126</v>
      </c>
      <c r="K36" s="27">
        <v>2.7314960799999999</v>
      </c>
      <c r="L36" s="27">
        <v>3.2979141300000001</v>
      </c>
      <c r="M36" s="27">
        <v>2.7137630399999999</v>
      </c>
      <c r="N36" s="27">
        <v>1.30517306</v>
      </c>
      <c r="O36" s="27">
        <v>0.97431186999999997</v>
      </c>
      <c r="P36" s="27">
        <v>0.72459056000000011</v>
      </c>
      <c r="Q36" s="27">
        <v>0.47527671000000005</v>
      </c>
      <c r="R36" s="27">
        <v>0.31474974</v>
      </c>
      <c r="S36" s="27">
        <v>0.28057866999999997</v>
      </c>
      <c r="T36" s="29">
        <v>0.20046260999999999</v>
      </c>
    </row>
    <row r="37" spans="2:20" x14ac:dyDescent="0.2">
      <c r="B37" s="26" t="s">
        <v>32</v>
      </c>
      <c r="C37" s="27">
        <v>225.571</v>
      </c>
      <c r="D37" s="27"/>
      <c r="E37" s="27"/>
      <c r="F37" s="27"/>
      <c r="G37" s="27">
        <v>239.42032541</v>
      </c>
      <c r="H37" s="27">
        <v>265.08956461000002</v>
      </c>
      <c r="I37" s="27">
        <v>203.29692162000001</v>
      </c>
      <c r="J37" s="27">
        <v>248.36886613000001</v>
      </c>
      <c r="K37" s="27">
        <v>168.06654574000001</v>
      </c>
      <c r="L37" s="27">
        <v>134.46490769999997</v>
      </c>
      <c r="M37" s="27">
        <v>178.71249197</v>
      </c>
      <c r="N37" s="27">
        <v>207.92446343</v>
      </c>
      <c r="O37" s="27">
        <v>150.16205011000002</v>
      </c>
      <c r="P37" s="27">
        <v>282.36609871000002</v>
      </c>
      <c r="Q37" s="27">
        <v>581.07452099</v>
      </c>
      <c r="R37" s="27">
        <v>547.44261724</v>
      </c>
      <c r="S37" s="27">
        <v>866.48677691</v>
      </c>
      <c r="T37" s="29">
        <v>793.81139714000005</v>
      </c>
    </row>
    <row r="38" spans="2:20" x14ac:dyDescent="0.2">
      <c r="B38" s="26" t="s">
        <v>25</v>
      </c>
      <c r="C38" s="27">
        <v>251.49600000000001</v>
      </c>
      <c r="D38" s="27">
        <v>386.70712400000002</v>
      </c>
      <c r="E38" s="27">
        <v>416.18</v>
      </c>
      <c r="F38" s="27">
        <v>285.84019107999995</v>
      </c>
      <c r="G38" s="27">
        <v>23.83242929</v>
      </c>
      <c r="H38" s="27">
        <v>28.100559929999999</v>
      </c>
      <c r="I38" s="27">
        <v>48.363614270000006</v>
      </c>
      <c r="J38" s="27">
        <v>23.657427520000002</v>
      </c>
      <c r="K38" s="27">
        <v>48.776133740000006</v>
      </c>
      <c r="L38" s="27">
        <v>91.918937849999992</v>
      </c>
      <c r="M38" s="27">
        <v>197.81196522000002</v>
      </c>
      <c r="N38" s="27">
        <v>130.29507181</v>
      </c>
      <c r="O38" s="27">
        <v>142.19217947999999</v>
      </c>
      <c r="P38" s="27">
        <v>173.44417147999999</v>
      </c>
      <c r="Q38" s="27">
        <v>332.27059711999999</v>
      </c>
      <c r="R38" s="27">
        <v>246.89594206999999</v>
      </c>
      <c r="S38" s="27">
        <v>632.39028678</v>
      </c>
      <c r="T38" s="29">
        <v>112.47464323999999</v>
      </c>
    </row>
    <row r="39" spans="2:20" x14ac:dyDescent="0.2">
      <c r="B39" s="26" t="s">
        <v>22</v>
      </c>
      <c r="C39" s="27">
        <v>660.05799999999999</v>
      </c>
      <c r="D39" s="27">
        <v>195.84345800000003</v>
      </c>
      <c r="E39" s="27">
        <v>427.34100000000001</v>
      </c>
      <c r="F39" s="27">
        <v>366.54700000000003</v>
      </c>
      <c r="G39" s="27">
        <v>243.00252792000001</v>
      </c>
      <c r="H39" s="27">
        <v>282.78018123999999</v>
      </c>
      <c r="I39" s="27">
        <v>312.48080136999999</v>
      </c>
      <c r="J39" s="27">
        <v>229.75645259000001</v>
      </c>
      <c r="K39" s="27">
        <v>213.54242341</v>
      </c>
      <c r="L39" s="27">
        <v>307.57628783999996</v>
      </c>
      <c r="M39" s="27">
        <v>345.96979783999996</v>
      </c>
      <c r="N39" s="27">
        <v>270.55298607999998</v>
      </c>
      <c r="O39" s="27">
        <v>250.38787832</v>
      </c>
      <c r="P39" s="27">
        <v>586.84398155999997</v>
      </c>
      <c r="Q39" s="27">
        <v>561.95234807000008</v>
      </c>
      <c r="R39" s="27">
        <v>637.37836517000005</v>
      </c>
      <c r="S39" s="27">
        <v>941.41468042999998</v>
      </c>
      <c r="T39" s="29">
        <v>1002.9170081</v>
      </c>
    </row>
    <row r="40" spans="2:20" x14ac:dyDescent="0.2">
      <c r="B40" s="26" t="s">
        <v>6</v>
      </c>
      <c r="C40" s="27">
        <v>1367.597</v>
      </c>
      <c r="D40" s="27">
        <v>95.667140000000003</v>
      </c>
      <c r="E40" s="27">
        <v>161.55000000000001</v>
      </c>
      <c r="F40" s="27">
        <v>161.79499999999999</v>
      </c>
      <c r="G40" s="27">
        <v>152.52212338000001</v>
      </c>
      <c r="H40" s="27">
        <v>187.06889430000001</v>
      </c>
      <c r="I40" s="27">
        <v>159.83527391999999</v>
      </c>
      <c r="J40" s="27">
        <v>187.31322609</v>
      </c>
      <c r="K40" s="27">
        <v>255.87849947999999</v>
      </c>
      <c r="L40" s="27">
        <v>139.04978750999999</v>
      </c>
      <c r="M40" s="27">
        <v>78.611129800000001</v>
      </c>
      <c r="N40" s="27">
        <v>132.40767731</v>
      </c>
      <c r="O40" s="27">
        <v>123.04401741</v>
      </c>
      <c r="P40" s="27">
        <v>164.88405725999999</v>
      </c>
      <c r="Q40" s="27">
        <v>229.58215950000002</v>
      </c>
      <c r="R40" s="27">
        <v>260.37462547999996</v>
      </c>
      <c r="S40" s="27">
        <v>206.232551</v>
      </c>
      <c r="T40" s="29">
        <v>227.27761315000001</v>
      </c>
    </row>
    <row r="41" spans="2:20" x14ac:dyDescent="0.2">
      <c r="B41" s="26" t="s">
        <v>1</v>
      </c>
      <c r="C41" s="27">
        <v>0</v>
      </c>
      <c r="D41" s="27">
        <v>85.867609000000002</v>
      </c>
      <c r="E41" s="27">
        <v>790.37900000000002</v>
      </c>
      <c r="F41" s="27">
        <v>669.28099999999995</v>
      </c>
      <c r="G41" s="27">
        <v>583.34489052999993</v>
      </c>
      <c r="H41" s="27">
        <v>687.04795533000004</v>
      </c>
      <c r="I41" s="27">
        <v>693.88634634000005</v>
      </c>
      <c r="J41" s="27">
        <v>880.26390409999999</v>
      </c>
      <c r="K41" s="27">
        <v>886.24613667999995</v>
      </c>
      <c r="L41" s="27">
        <v>1179.24862955</v>
      </c>
      <c r="M41" s="27">
        <v>1368.6622026</v>
      </c>
      <c r="N41" s="27">
        <v>1401.0862619</v>
      </c>
      <c r="O41" s="27">
        <v>1476.0335575899999</v>
      </c>
      <c r="P41" s="27">
        <v>1709.5866857199999</v>
      </c>
      <c r="Q41" s="27">
        <v>2381.2675016000003</v>
      </c>
      <c r="R41" s="27">
        <v>2704.2882997699999</v>
      </c>
      <c r="S41" s="27">
        <v>3287.2114821100004</v>
      </c>
      <c r="T41" s="29">
        <v>3605.0689083400002</v>
      </c>
    </row>
    <row r="42" spans="2:20" x14ac:dyDescent="0.2">
      <c r="B42" s="26" t="s">
        <v>30</v>
      </c>
      <c r="C42" s="27">
        <v>188.06</v>
      </c>
      <c r="D42" s="27">
        <v>1630.942634</v>
      </c>
      <c r="E42" s="27">
        <v>899.58199999999999</v>
      </c>
      <c r="F42" s="27">
        <v>694.37199999999996</v>
      </c>
      <c r="G42" s="27">
        <v>589.34012003999999</v>
      </c>
      <c r="H42" s="27">
        <v>432.43961808999995</v>
      </c>
      <c r="I42" s="27">
        <v>488.42283369</v>
      </c>
      <c r="J42" s="27">
        <v>597.69472101999997</v>
      </c>
      <c r="K42" s="27">
        <v>661.42182602000003</v>
      </c>
      <c r="L42" s="27">
        <v>573.35161774999995</v>
      </c>
      <c r="M42" s="27">
        <v>1032.38651499</v>
      </c>
      <c r="N42" s="27">
        <v>1060.5216421600001</v>
      </c>
      <c r="O42" s="27">
        <v>1403.5247863800003</v>
      </c>
      <c r="P42" s="27">
        <v>1223.6516800700001</v>
      </c>
      <c r="Q42" s="27">
        <v>1502.0397655499999</v>
      </c>
      <c r="R42" s="27">
        <v>1498.1012973900001</v>
      </c>
      <c r="S42" s="27">
        <v>1566.4168856300003</v>
      </c>
      <c r="T42" s="29">
        <v>1397.1951323400001</v>
      </c>
    </row>
    <row r="43" spans="2:20" x14ac:dyDescent="0.2">
      <c r="B43" s="26" t="s">
        <v>23</v>
      </c>
      <c r="C43" s="27">
        <v>1909.1279999999999</v>
      </c>
      <c r="D43" s="27">
        <v>1.8906810000000001</v>
      </c>
      <c r="E43" s="27">
        <v>2.1962355800000002</v>
      </c>
      <c r="F43" s="27">
        <v>4.0103690099999998</v>
      </c>
      <c r="G43" s="27">
        <v>3.6432790000000002</v>
      </c>
      <c r="H43" s="27">
        <v>4.9841869500000007</v>
      </c>
      <c r="I43" s="27">
        <v>5.12584953</v>
      </c>
      <c r="J43" s="27">
        <v>5.90088788</v>
      </c>
      <c r="K43" s="27">
        <v>6.0453480800000001</v>
      </c>
      <c r="L43" s="27">
        <v>5.7872152000000003</v>
      </c>
      <c r="M43" s="27">
        <v>6.05650566</v>
      </c>
      <c r="N43" s="27">
        <v>4.5385538499999996</v>
      </c>
      <c r="O43" s="27">
        <v>8.1578478600000004</v>
      </c>
      <c r="P43" s="27">
        <v>9.8069209100000005</v>
      </c>
      <c r="Q43" s="27">
        <v>6.3805224900000006</v>
      </c>
      <c r="R43" s="27">
        <v>12.88927133</v>
      </c>
      <c r="S43" s="27">
        <v>17.382620340000003</v>
      </c>
      <c r="T43" s="29">
        <v>15.68178855</v>
      </c>
    </row>
    <row r="44" spans="2:20" x14ac:dyDescent="0.2">
      <c r="B44" s="26" t="s">
        <v>7</v>
      </c>
      <c r="C44" s="27"/>
      <c r="D44" s="27">
        <v>159.53438800000001</v>
      </c>
      <c r="E44" s="27">
        <v>249.85485036999998</v>
      </c>
      <c r="F44" s="27">
        <v>236.04763420999998</v>
      </c>
      <c r="G44" s="27">
        <v>203.40136183999999</v>
      </c>
      <c r="H44" s="27">
        <v>222.73001819999999</v>
      </c>
      <c r="I44" s="27">
        <v>222.60345008000002</v>
      </c>
      <c r="J44" s="27">
        <v>255.52412862999998</v>
      </c>
      <c r="K44" s="27">
        <v>186.39942728</v>
      </c>
      <c r="L44" s="27">
        <v>181.95531393000002</v>
      </c>
      <c r="M44" s="27">
        <v>314.74366136000003</v>
      </c>
      <c r="N44" s="27">
        <v>314.81739820999996</v>
      </c>
      <c r="O44" s="27">
        <v>211.42065607000001</v>
      </c>
      <c r="P44" s="27">
        <v>243.91429368999999</v>
      </c>
      <c r="Q44" s="27">
        <v>267.55161319000001</v>
      </c>
      <c r="R44" s="27">
        <v>269.91163895</v>
      </c>
      <c r="S44" s="27">
        <v>295.79817176999995</v>
      </c>
      <c r="T44" s="29">
        <v>259.20431896999997</v>
      </c>
    </row>
    <row r="45" spans="2:20" x14ac:dyDescent="0.2">
      <c r="B45" s="26" t="s">
        <v>8</v>
      </c>
      <c r="C45" s="27"/>
      <c r="D45" s="27">
        <v>747.27620999999999</v>
      </c>
      <c r="E45" s="27">
        <v>849.57667865999997</v>
      </c>
      <c r="F45" s="27">
        <v>356.28426441999994</v>
      </c>
      <c r="G45" s="27">
        <v>650.16392753999992</v>
      </c>
      <c r="H45" s="27">
        <v>738.99573532000011</v>
      </c>
      <c r="I45" s="27">
        <v>636.84940340999992</v>
      </c>
      <c r="J45" s="27">
        <v>574.17785142999992</v>
      </c>
      <c r="K45" s="27">
        <v>638.37454287999992</v>
      </c>
      <c r="L45" s="27">
        <v>577.41892592999989</v>
      </c>
      <c r="M45" s="27">
        <v>652.99868504000005</v>
      </c>
      <c r="N45" s="27">
        <v>706.37825397000006</v>
      </c>
      <c r="O45" s="27">
        <v>852.69320755999991</v>
      </c>
      <c r="P45" s="27">
        <v>1070.85079034</v>
      </c>
      <c r="Q45" s="27">
        <v>1581.55411508</v>
      </c>
      <c r="R45" s="27">
        <v>2259.9949391100004</v>
      </c>
      <c r="S45" s="27">
        <v>3392.2311700300002</v>
      </c>
      <c r="T45" s="29">
        <v>3026.58546901</v>
      </c>
    </row>
    <row r="46" spans="2:20" x14ac:dyDescent="0.2">
      <c r="B46" s="26" t="s">
        <v>27</v>
      </c>
      <c r="C46" s="27"/>
      <c r="D46" s="27">
        <v>778.21216500000003</v>
      </c>
      <c r="E46" s="27">
        <v>3.0695261899999999</v>
      </c>
      <c r="F46" s="27">
        <v>1.4577717800000001</v>
      </c>
      <c r="G46" s="27">
        <v>688.35133809000001</v>
      </c>
      <c r="H46" s="27">
        <v>713.53715598000008</v>
      </c>
      <c r="I46" s="27">
        <v>654.91238352000005</v>
      </c>
      <c r="J46" s="27">
        <v>441.62168714999996</v>
      </c>
      <c r="K46" s="27">
        <v>462.75574161000003</v>
      </c>
      <c r="L46" s="27">
        <v>493.95213926999998</v>
      </c>
      <c r="M46" s="27">
        <v>270.72113711000003</v>
      </c>
      <c r="N46" s="27">
        <v>402.75337554000004</v>
      </c>
      <c r="O46" s="27">
        <v>366.23632523000003</v>
      </c>
      <c r="P46" s="27">
        <v>397.61375280999999</v>
      </c>
      <c r="Q46" s="27">
        <v>323.44199548000006</v>
      </c>
      <c r="R46" s="27">
        <v>952.85195929999998</v>
      </c>
      <c r="S46" s="27">
        <v>1182.3883682200001</v>
      </c>
      <c r="T46" s="29">
        <v>1713.2936797499999</v>
      </c>
    </row>
    <row r="47" spans="2:20" x14ac:dyDescent="0.2">
      <c r="B47" s="26" t="s">
        <v>9</v>
      </c>
      <c r="C47" s="27"/>
      <c r="D47" s="27">
        <v>4.6898370000000007</v>
      </c>
      <c r="E47" s="27">
        <v>6.2839223000000004</v>
      </c>
      <c r="F47" s="27">
        <v>12.441579750000001</v>
      </c>
      <c r="G47" s="27">
        <v>7.9522011900000003</v>
      </c>
      <c r="H47" s="27">
        <v>2.4193290000000003</v>
      </c>
      <c r="I47" s="27">
        <v>2.6708943599999997</v>
      </c>
      <c r="J47" s="27">
        <v>5.1227809000000004</v>
      </c>
      <c r="K47" s="27">
        <v>34.330974470000001</v>
      </c>
      <c r="L47" s="27">
        <v>23.74075174</v>
      </c>
      <c r="M47" s="27">
        <v>2.4595849900000002</v>
      </c>
      <c r="N47" s="27">
        <v>2.8579203</v>
      </c>
      <c r="O47" s="27">
        <v>5.9049354899999997</v>
      </c>
      <c r="P47" s="27">
        <v>2.9032723500000004</v>
      </c>
      <c r="Q47" s="27">
        <v>6.51751477</v>
      </c>
      <c r="R47" s="27">
        <v>3.59145358</v>
      </c>
      <c r="S47" s="27">
        <v>4.8478319900000004</v>
      </c>
      <c r="T47" s="29">
        <v>4.5255872699999999</v>
      </c>
    </row>
    <row r="48" spans="2:20" x14ac:dyDescent="0.2">
      <c r="B48" s="26" t="s">
        <v>28</v>
      </c>
      <c r="C48" s="27"/>
      <c r="D48" s="27">
        <v>154.72517300000001</v>
      </c>
      <c r="E48" s="27">
        <v>59.733277450000003</v>
      </c>
      <c r="F48" s="27">
        <v>36.96994832</v>
      </c>
      <c r="G48" s="27">
        <v>6.3147412999999997</v>
      </c>
      <c r="H48" s="27">
        <v>5.5930471500000003</v>
      </c>
      <c r="I48" s="27">
        <v>6.1396184900000002</v>
      </c>
      <c r="J48" s="27">
        <v>4.1633681500000002</v>
      </c>
      <c r="K48" s="27">
        <v>3.9058298300000001</v>
      </c>
      <c r="L48" s="27">
        <v>5.6260494900000007</v>
      </c>
      <c r="M48" s="27">
        <v>4.5288363299999999</v>
      </c>
      <c r="N48" s="27">
        <v>7.1418385799999999</v>
      </c>
      <c r="O48" s="27">
        <v>9.1855853100000004</v>
      </c>
      <c r="P48" s="27">
        <v>1.42969455</v>
      </c>
      <c r="Q48" s="27">
        <v>2.2590841899999998</v>
      </c>
      <c r="R48" s="27">
        <v>4.1688996600000001</v>
      </c>
      <c r="S48" s="27">
        <v>4.6946753599999997</v>
      </c>
      <c r="T48" s="29">
        <v>3.86713928</v>
      </c>
    </row>
    <row r="49" spans="2:20" x14ac:dyDescent="0.2">
      <c r="B49" s="26" t="s">
        <v>10</v>
      </c>
      <c r="C49" s="27"/>
      <c r="D49" s="27"/>
      <c r="E49" s="27"/>
      <c r="F49" s="27"/>
      <c r="G49" s="27">
        <v>227.27068421999999</v>
      </c>
      <c r="H49" s="27">
        <v>174.04065527000003</v>
      </c>
      <c r="I49" s="27">
        <v>181.1622212</v>
      </c>
      <c r="J49" s="27">
        <v>113.33138770000001</v>
      </c>
      <c r="K49" s="27">
        <v>125.99002831999999</v>
      </c>
      <c r="L49" s="27">
        <v>111.0029206</v>
      </c>
      <c r="M49" s="27">
        <v>183.45212859</v>
      </c>
      <c r="N49" s="27">
        <v>145.34024181000001</v>
      </c>
      <c r="O49" s="27">
        <v>252.94951488000001</v>
      </c>
      <c r="P49" s="27">
        <v>193.99621424999998</v>
      </c>
      <c r="Q49" s="27">
        <v>207.23824451999999</v>
      </c>
      <c r="R49" s="27">
        <v>219.61949412999999</v>
      </c>
      <c r="S49" s="27">
        <v>265.33140758000002</v>
      </c>
      <c r="T49" s="29">
        <v>468.22319966000003</v>
      </c>
    </row>
    <row r="50" spans="2:20" x14ac:dyDescent="0.2">
      <c r="B50" s="26" t="s">
        <v>11</v>
      </c>
      <c r="C50" s="27"/>
      <c r="D50" s="27"/>
      <c r="E50" s="27"/>
      <c r="F50" s="27"/>
      <c r="G50" s="27">
        <v>1.9951832899999999</v>
      </c>
      <c r="H50" s="27">
        <v>1.9970381699999999</v>
      </c>
      <c r="I50" s="27">
        <v>1.2577650599999999</v>
      </c>
      <c r="J50" s="27">
        <v>1.5233744299999998</v>
      </c>
      <c r="K50" s="27">
        <v>1.48154224</v>
      </c>
      <c r="L50" s="27">
        <v>1.35175051</v>
      </c>
      <c r="M50" s="27">
        <v>0.41352738</v>
      </c>
      <c r="N50" s="27">
        <v>0.17633415999999999</v>
      </c>
      <c r="O50" s="27">
        <v>2.611672E-2</v>
      </c>
      <c r="P50" s="27">
        <v>4.0233299999999994E-3</v>
      </c>
      <c r="Q50" s="27">
        <v>0.24033788</v>
      </c>
      <c r="R50" s="27">
        <v>0.27234166999999998</v>
      </c>
      <c r="S50" s="27">
        <v>1.8221655999999999</v>
      </c>
      <c r="T50" s="29">
        <v>1.58323631</v>
      </c>
    </row>
    <row r="51" spans="2:20" x14ac:dyDescent="0.2">
      <c r="B51" s="26" t="s">
        <v>12</v>
      </c>
      <c r="C51" s="27"/>
      <c r="D51" s="27"/>
      <c r="E51" s="27"/>
      <c r="F51" s="27"/>
      <c r="G51" s="27">
        <v>0.83109917000000011</v>
      </c>
      <c r="H51" s="27">
        <v>0.69275281999999994</v>
      </c>
      <c r="I51" s="27">
        <v>0.21722536000000001</v>
      </c>
      <c r="J51" s="27">
        <v>0.52055140000000011</v>
      </c>
      <c r="K51" s="27">
        <v>4.5001305599999997</v>
      </c>
      <c r="L51" s="27">
        <v>3.97984955</v>
      </c>
      <c r="M51" s="27">
        <v>2.6817342799999997</v>
      </c>
      <c r="N51" s="27">
        <v>3.82579731</v>
      </c>
      <c r="O51" s="27">
        <v>2.58848952</v>
      </c>
      <c r="P51" s="27">
        <v>3.2821929799999996</v>
      </c>
      <c r="Q51" s="27">
        <v>4.8165279600000002</v>
      </c>
      <c r="R51" s="27">
        <v>4.4474116500000003</v>
      </c>
      <c r="S51" s="27">
        <v>5.1830375700000006</v>
      </c>
      <c r="T51" s="29">
        <v>4.7508463499999998</v>
      </c>
    </row>
    <row r="52" spans="2:20" x14ac:dyDescent="0.2">
      <c r="B52" s="26" t="s">
        <v>13</v>
      </c>
      <c r="C52" s="27"/>
      <c r="D52" s="27"/>
      <c r="E52" s="27"/>
      <c r="F52" s="27"/>
      <c r="G52" s="27">
        <v>25.70414306</v>
      </c>
      <c r="H52" s="27">
        <v>1.3668541399999998</v>
      </c>
      <c r="I52" s="27">
        <v>2.0561082099999997</v>
      </c>
      <c r="J52" s="27">
        <v>3.0280054399999998</v>
      </c>
      <c r="K52" s="27">
        <v>2.9408901700000003</v>
      </c>
      <c r="L52" s="27">
        <v>2.1432869599999997</v>
      </c>
      <c r="M52" s="27">
        <v>3.0776876400000002</v>
      </c>
      <c r="N52" s="27">
        <v>3.4041278299999997</v>
      </c>
      <c r="O52" s="27">
        <v>3.9146609300000001</v>
      </c>
      <c r="P52" s="27">
        <v>1.6553500400000001</v>
      </c>
      <c r="Q52" s="27">
        <v>1.15975008</v>
      </c>
      <c r="R52" s="27">
        <v>1.69164084</v>
      </c>
      <c r="S52" s="27">
        <v>4.45970391</v>
      </c>
      <c r="T52" s="29">
        <v>4.7651318300000005</v>
      </c>
    </row>
    <row r="53" spans="2:20" ht="12.75" hidden="1" customHeight="1" x14ac:dyDescent="0.2">
      <c r="B53" s="19" t="s">
        <v>31</v>
      </c>
      <c r="C53" s="14"/>
      <c r="D53" s="14">
        <v>624.31470800000011</v>
      </c>
      <c r="E53" s="14">
        <v>1121.53181008</v>
      </c>
      <c r="F53" s="14">
        <v>1079.5832089400001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8"/>
    </row>
    <row r="54" spans="2:20" x14ac:dyDescent="0.2">
      <c r="B54" s="30" t="s">
        <v>36</v>
      </c>
    </row>
    <row r="55" spans="2:20" x14ac:dyDescent="0.2">
      <c r="B55" s="30" t="s">
        <v>37</v>
      </c>
    </row>
    <row r="56" spans="2:20" x14ac:dyDescent="0.2">
      <c r="B56" s="30" t="s">
        <v>38</v>
      </c>
    </row>
    <row r="57" spans="2:20" ht="14.25" hidden="1" x14ac:dyDescent="0.2">
      <c r="B57" s="13" t="s">
        <v>15</v>
      </c>
    </row>
    <row r="58" spans="2:20" ht="14.25" hidden="1" x14ac:dyDescent="0.2">
      <c r="B58" s="13" t="s">
        <v>16</v>
      </c>
      <c r="G58" s="6"/>
    </row>
    <row r="59" spans="2:20" ht="14.25" hidden="1" x14ac:dyDescent="0.2">
      <c r="B59" s="13" t="s">
        <v>24</v>
      </c>
      <c r="G59" s="3"/>
    </row>
    <row r="60" spans="2:20" ht="14.25" hidden="1" x14ac:dyDescent="0.2">
      <c r="B60" s="13" t="s">
        <v>17</v>
      </c>
      <c r="G60" s="3"/>
    </row>
    <row r="61" spans="2:20" ht="14.25" hidden="1" x14ac:dyDescent="0.2">
      <c r="B61" s="13" t="s">
        <v>18</v>
      </c>
    </row>
    <row r="62" spans="2:20" ht="14.25" hidden="1" x14ac:dyDescent="0.2">
      <c r="B62" s="13" t="s">
        <v>19</v>
      </c>
      <c r="G62" s="3"/>
    </row>
    <row r="63" spans="2:20" x14ac:dyDescent="0.2">
      <c r="B63" s="31" t="s">
        <v>39</v>
      </c>
      <c r="G63" s="3"/>
    </row>
    <row r="64" spans="2:20" x14ac:dyDescent="0.2">
      <c r="B64" s="4"/>
      <c r="G64" s="4"/>
    </row>
    <row r="65" spans="2:7" x14ac:dyDescent="0.2">
      <c r="B65" s="6"/>
      <c r="G65" s="6"/>
    </row>
    <row r="66" spans="2:7" x14ac:dyDescent="0.2">
      <c r="B66" s="3"/>
      <c r="G66" s="3"/>
    </row>
    <row r="67" spans="2:7" x14ac:dyDescent="0.2">
      <c r="B67" s="3"/>
      <c r="G67" s="3"/>
    </row>
    <row r="68" spans="2:7" x14ac:dyDescent="0.2">
      <c r="B68" s="3"/>
      <c r="G68" s="3"/>
    </row>
    <row r="69" spans="2:7" x14ac:dyDescent="0.2">
      <c r="B69" s="3"/>
      <c r="G69" s="3"/>
    </row>
    <row r="70" spans="2:7" x14ac:dyDescent="0.2">
      <c r="B70" s="4"/>
      <c r="G70" s="4"/>
    </row>
    <row r="71" spans="2:7" x14ac:dyDescent="0.2">
      <c r="B71" s="6"/>
      <c r="G71" s="6"/>
    </row>
    <row r="72" spans="2:7" x14ac:dyDescent="0.2">
      <c r="B72" s="3"/>
      <c r="G72" s="3"/>
    </row>
    <row r="73" spans="2:7" x14ac:dyDescent="0.2">
      <c r="B73" s="3"/>
      <c r="G73" s="3"/>
    </row>
    <row r="74" spans="2:7" x14ac:dyDescent="0.2">
      <c r="B74" s="3"/>
      <c r="G74" s="3"/>
    </row>
    <row r="75" spans="2:7" x14ac:dyDescent="0.2">
      <c r="B75" s="3"/>
      <c r="G75" s="3"/>
    </row>
    <row r="76" spans="2:7" x14ac:dyDescent="0.2">
      <c r="B76" s="3"/>
      <c r="G76" s="3"/>
    </row>
    <row r="77" spans="2:7" x14ac:dyDescent="0.2">
      <c r="B77" s="3"/>
      <c r="G77" s="3"/>
    </row>
    <row r="78" spans="2:7" x14ac:dyDescent="0.2">
      <c r="B78" s="3"/>
      <c r="G78" s="3"/>
    </row>
    <row r="79" spans="2:7" x14ac:dyDescent="0.2">
      <c r="B79" s="3"/>
      <c r="G79" s="3"/>
    </row>
    <row r="80" spans="2:7" x14ac:dyDescent="0.2">
      <c r="B80" s="4"/>
      <c r="G80" s="4"/>
    </row>
    <row r="81" spans="2:7" x14ac:dyDescent="0.2">
      <c r="B81" s="6"/>
      <c r="G81" s="6"/>
    </row>
    <row r="82" spans="2:7" x14ac:dyDescent="0.2">
      <c r="B82" s="3"/>
      <c r="G82" s="3"/>
    </row>
    <row r="83" spans="2:7" x14ac:dyDescent="0.2">
      <c r="B83" s="3"/>
      <c r="G83" s="3"/>
    </row>
    <row r="84" spans="2:7" x14ac:dyDescent="0.2">
      <c r="B84" s="3"/>
      <c r="G84" s="3"/>
    </row>
    <row r="85" spans="2:7" x14ac:dyDescent="0.2">
      <c r="B85" s="3"/>
      <c r="G85" s="3"/>
    </row>
    <row r="86" spans="2:7" x14ac:dyDescent="0.2">
      <c r="B86" s="3"/>
      <c r="G86" s="3"/>
    </row>
    <row r="87" spans="2:7" x14ac:dyDescent="0.2">
      <c r="B87" s="3"/>
      <c r="G87" s="3"/>
    </row>
    <row r="88" spans="2:7" x14ac:dyDescent="0.2">
      <c r="B88" s="3"/>
      <c r="G88" s="3"/>
    </row>
    <row r="89" spans="2:7" x14ac:dyDescent="0.2">
      <c r="B89" s="3"/>
      <c r="G89" s="3"/>
    </row>
    <row r="90" spans="2:7" x14ac:dyDescent="0.2">
      <c r="B90" s="3"/>
      <c r="G90" s="3"/>
    </row>
    <row r="91" spans="2:7" x14ac:dyDescent="0.2">
      <c r="B91" s="6"/>
      <c r="G91" s="6"/>
    </row>
    <row r="92" spans="2:7" x14ac:dyDescent="0.2">
      <c r="B92" s="3"/>
      <c r="G92" s="3"/>
    </row>
    <row r="93" spans="2:7" x14ac:dyDescent="0.2">
      <c r="B93" s="3"/>
      <c r="G93" s="3"/>
    </row>
    <row r="94" spans="2:7" x14ac:dyDescent="0.2">
      <c r="B94" s="3"/>
      <c r="G94" s="3"/>
    </row>
    <row r="95" spans="2:7" x14ac:dyDescent="0.2">
      <c r="B95" s="5"/>
      <c r="G95" s="5"/>
    </row>
    <row r="96" spans="2:7" x14ac:dyDescent="0.2">
      <c r="B96" s="5"/>
      <c r="G96" s="5"/>
    </row>
    <row r="97" spans="2:7" x14ac:dyDescent="0.2">
      <c r="B97" s="5"/>
      <c r="G97" s="5"/>
    </row>
    <row r="98" spans="2:7" x14ac:dyDescent="0.2">
      <c r="B98" s="5"/>
      <c r="G98" s="5"/>
    </row>
    <row r="99" spans="2:7" x14ac:dyDescent="0.2">
      <c r="B99" s="5"/>
      <c r="G99" s="5"/>
    </row>
    <row r="100" spans="2:7" x14ac:dyDescent="0.2">
      <c r="B100" s="5"/>
      <c r="G100" s="5"/>
    </row>
    <row r="101" spans="2:7" x14ac:dyDescent="0.2">
      <c r="B101" s="5"/>
      <c r="G101" s="5"/>
    </row>
    <row r="102" spans="2:7" x14ac:dyDescent="0.2">
      <c r="B102" s="10"/>
      <c r="G102" s="10"/>
    </row>
    <row r="103" spans="2:7" x14ac:dyDescent="0.2">
      <c r="B103" s="10"/>
      <c r="G103" s="10"/>
    </row>
    <row r="104" spans="2:7" x14ac:dyDescent="0.2">
      <c r="B104" s="10"/>
      <c r="G104" s="10"/>
    </row>
    <row r="105" spans="2:7" x14ac:dyDescent="0.2">
      <c r="B105" s="10"/>
      <c r="G105" s="10"/>
    </row>
    <row r="106" spans="2:7" x14ac:dyDescent="0.2">
      <c r="B106" s="10"/>
      <c r="G106" s="10"/>
    </row>
    <row r="107" spans="2:7" x14ac:dyDescent="0.2">
      <c r="B107" s="10"/>
      <c r="G107" s="10"/>
    </row>
    <row r="108" spans="2:7" x14ac:dyDescent="0.2">
      <c r="B108" s="10"/>
      <c r="G108" s="10"/>
    </row>
    <row r="109" spans="2:7" x14ac:dyDescent="0.2">
      <c r="B109" s="10"/>
      <c r="G109" s="10"/>
    </row>
    <row r="110" spans="2:7" x14ac:dyDescent="0.2">
      <c r="B110" s="10"/>
      <c r="G110" s="10"/>
    </row>
    <row r="111" spans="2:7" x14ac:dyDescent="0.2">
      <c r="B111" s="10"/>
      <c r="G111" s="10"/>
    </row>
    <row r="112" spans="2:7" x14ac:dyDescent="0.2">
      <c r="B112" s="10"/>
      <c r="G112" s="10"/>
    </row>
    <row r="113" spans="2:7" x14ac:dyDescent="0.2">
      <c r="B113" s="10"/>
      <c r="G113" s="10"/>
    </row>
    <row r="114" spans="2:7" x14ac:dyDescent="0.2">
      <c r="B114" s="10"/>
      <c r="G114" s="10"/>
    </row>
    <row r="115" spans="2:7" x14ac:dyDescent="0.2">
      <c r="B115" s="10"/>
      <c r="G115" s="10"/>
    </row>
    <row r="116" spans="2:7" x14ac:dyDescent="0.2">
      <c r="B116" s="10"/>
      <c r="G116" s="10"/>
    </row>
    <row r="117" spans="2:7" x14ac:dyDescent="0.2">
      <c r="B117" s="10"/>
      <c r="G117" s="10"/>
    </row>
    <row r="118" spans="2:7" x14ac:dyDescent="0.2">
      <c r="B118" s="10"/>
      <c r="G118" s="10"/>
    </row>
    <row r="119" spans="2:7" x14ac:dyDescent="0.2">
      <c r="B119" s="10"/>
      <c r="G119" s="10"/>
    </row>
    <row r="120" spans="2:7" x14ac:dyDescent="0.2">
      <c r="B120" s="10"/>
      <c r="G120" s="10"/>
    </row>
    <row r="121" spans="2:7" x14ac:dyDescent="0.2">
      <c r="B121" s="10"/>
      <c r="G121" s="10"/>
    </row>
    <row r="122" spans="2:7" x14ac:dyDescent="0.2">
      <c r="B122" s="10"/>
      <c r="G122" s="10"/>
    </row>
    <row r="123" spans="2:7" x14ac:dyDescent="0.2">
      <c r="B123" s="10"/>
      <c r="G123" s="10"/>
    </row>
    <row r="124" spans="2:7" x14ac:dyDescent="0.2">
      <c r="B124" s="10"/>
      <c r="G124" s="10"/>
    </row>
    <row r="125" spans="2:7" x14ac:dyDescent="0.2">
      <c r="B125" s="10"/>
      <c r="G125" s="10"/>
    </row>
    <row r="126" spans="2:7" x14ac:dyDescent="0.2">
      <c r="B126" s="10"/>
      <c r="G126" s="10"/>
    </row>
    <row r="127" spans="2:7" x14ac:dyDescent="0.2">
      <c r="B127" s="10"/>
      <c r="G127" s="10"/>
    </row>
    <row r="128" spans="2:7" x14ac:dyDescent="0.2">
      <c r="B128" s="10"/>
      <c r="G128" s="10"/>
    </row>
    <row r="129" spans="2:7" x14ac:dyDescent="0.2">
      <c r="B129" s="10"/>
      <c r="G129" s="10"/>
    </row>
    <row r="130" spans="2:7" x14ac:dyDescent="0.2">
      <c r="B130" s="10"/>
      <c r="G130" s="10"/>
    </row>
    <row r="131" spans="2:7" x14ac:dyDescent="0.2">
      <c r="B131" s="10"/>
      <c r="G131" s="10"/>
    </row>
    <row r="132" spans="2:7" x14ac:dyDescent="0.2">
      <c r="B132" s="10"/>
      <c r="G132" s="10"/>
    </row>
    <row r="133" spans="2:7" x14ac:dyDescent="0.2">
      <c r="B133" s="10"/>
      <c r="G133" s="10"/>
    </row>
    <row r="134" spans="2:7" x14ac:dyDescent="0.2">
      <c r="B134" s="10"/>
      <c r="G134" s="10"/>
    </row>
    <row r="135" spans="2:7" x14ac:dyDescent="0.2">
      <c r="B135" s="10"/>
      <c r="G135" s="10"/>
    </row>
    <row r="136" spans="2:7" x14ac:dyDescent="0.2">
      <c r="B136" s="10"/>
      <c r="G136" s="10"/>
    </row>
    <row r="137" spans="2:7" x14ac:dyDescent="0.2">
      <c r="B137" s="10"/>
      <c r="G137" s="10"/>
    </row>
    <row r="138" spans="2:7" x14ac:dyDescent="0.2">
      <c r="B138" s="10"/>
      <c r="G138" s="10"/>
    </row>
    <row r="139" spans="2:7" x14ac:dyDescent="0.2">
      <c r="B139" s="10"/>
      <c r="G139" s="10"/>
    </row>
    <row r="140" spans="2:7" x14ac:dyDescent="0.2">
      <c r="B140" s="10"/>
      <c r="G140" s="10"/>
    </row>
    <row r="141" spans="2:7" x14ac:dyDescent="0.2">
      <c r="B141" s="10"/>
      <c r="G141" s="10"/>
    </row>
    <row r="142" spans="2:7" x14ac:dyDescent="0.2">
      <c r="B142" s="10"/>
      <c r="G142" s="10"/>
    </row>
    <row r="143" spans="2:7" x14ac:dyDescent="0.2">
      <c r="B143" s="10"/>
      <c r="G143" s="10"/>
    </row>
    <row r="144" spans="2:7" x14ac:dyDescent="0.2">
      <c r="B144" s="10"/>
      <c r="G144" s="10"/>
    </row>
    <row r="145" spans="2:7" x14ac:dyDescent="0.2">
      <c r="B145" s="10"/>
      <c r="G145" s="10"/>
    </row>
    <row r="146" spans="2:7" x14ac:dyDescent="0.2">
      <c r="B146" s="10"/>
      <c r="G146" s="10"/>
    </row>
    <row r="147" spans="2:7" x14ac:dyDescent="0.2">
      <c r="B147" s="10"/>
      <c r="G147" s="10"/>
    </row>
    <row r="148" spans="2:7" x14ac:dyDescent="0.2">
      <c r="B148" s="10"/>
      <c r="G148" s="10"/>
    </row>
    <row r="149" spans="2:7" x14ac:dyDescent="0.2">
      <c r="B149" s="10"/>
      <c r="G149" s="10"/>
    </row>
    <row r="150" spans="2:7" x14ac:dyDescent="0.2">
      <c r="B150" s="10"/>
      <c r="G150" s="10"/>
    </row>
    <row r="151" spans="2:7" x14ac:dyDescent="0.2">
      <c r="B151" s="10"/>
      <c r="G151" s="10"/>
    </row>
    <row r="152" spans="2:7" x14ac:dyDescent="0.2">
      <c r="B152" s="10"/>
      <c r="G152" s="10"/>
    </row>
    <row r="153" spans="2:7" x14ac:dyDescent="0.2">
      <c r="B153" s="10"/>
      <c r="G153" s="10"/>
    </row>
    <row r="154" spans="2:7" x14ac:dyDescent="0.2">
      <c r="B154" s="10"/>
      <c r="G154" s="10"/>
    </row>
    <row r="155" spans="2:7" x14ac:dyDescent="0.2">
      <c r="B155" s="10"/>
      <c r="G155" s="10"/>
    </row>
    <row r="156" spans="2:7" x14ac:dyDescent="0.2">
      <c r="B156" s="10"/>
      <c r="G156" s="10"/>
    </row>
    <row r="157" spans="2:7" x14ac:dyDescent="0.2">
      <c r="B157" s="10"/>
      <c r="G157" s="10"/>
    </row>
    <row r="158" spans="2:7" x14ac:dyDescent="0.2">
      <c r="B158" s="10"/>
      <c r="G158" s="10"/>
    </row>
    <row r="159" spans="2:7" x14ac:dyDescent="0.2">
      <c r="B159" s="10"/>
      <c r="G159" s="10"/>
    </row>
    <row r="160" spans="2:7" x14ac:dyDescent="0.2">
      <c r="B160" s="10"/>
      <c r="G160" s="10"/>
    </row>
    <row r="161" spans="2:7" x14ac:dyDescent="0.2">
      <c r="B161" s="10"/>
      <c r="G161" s="10"/>
    </row>
    <row r="162" spans="2:7" x14ac:dyDescent="0.2">
      <c r="B162" s="10"/>
      <c r="G162" s="10"/>
    </row>
    <row r="163" spans="2:7" x14ac:dyDescent="0.2">
      <c r="B163" s="10"/>
      <c r="G163" s="10"/>
    </row>
    <row r="164" spans="2:7" x14ac:dyDescent="0.2">
      <c r="B164" s="10"/>
      <c r="G164" s="10"/>
    </row>
    <row r="165" spans="2:7" x14ac:dyDescent="0.2">
      <c r="B165" s="10"/>
      <c r="G165" s="10"/>
    </row>
    <row r="166" spans="2:7" x14ac:dyDescent="0.2">
      <c r="B166" s="10"/>
      <c r="G166" s="10"/>
    </row>
    <row r="167" spans="2:7" x14ac:dyDescent="0.2">
      <c r="B167" s="10"/>
      <c r="G167" s="10"/>
    </row>
    <row r="168" spans="2:7" x14ac:dyDescent="0.2">
      <c r="B168" s="10"/>
      <c r="G168" s="10"/>
    </row>
    <row r="169" spans="2:7" x14ac:dyDescent="0.2">
      <c r="B169" s="10"/>
      <c r="G169" s="10"/>
    </row>
    <row r="170" spans="2:7" x14ac:dyDescent="0.2">
      <c r="B170" s="10"/>
      <c r="G170" s="10"/>
    </row>
    <row r="171" spans="2:7" x14ac:dyDescent="0.2">
      <c r="B171" s="10"/>
      <c r="G171" s="10"/>
    </row>
    <row r="172" spans="2:7" x14ac:dyDescent="0.2">
      <c r="B172" s="10"/>
      <c r="G172" s="10"/>
    </row>
    <row r="173" spans="2:7" x14ac:dyDescent="0.2">
      <c r="B173" s="10"/>
      <c r="G173" s="10"/>
    </row>
    <row r="174" spans="2:7" x14ac:dyDescent="0.2">
      <c r="B174" s="10"/>
      <c r="G174" s="10"/>
    </row>
    <row r="175" spans="2:7" x14ac:dyDescent="0.2">
      <c r="B175" s="10"/>
      <c r="G175" s="10"/>
    </row>
    <row r="176" spans="2:7" x14ac:dyDescent="0.2">
      <c r="B176" s="10"/>
      <c r="G176" s="10"/>
    </row>
    <row r="177" spans="2:7" x14ac:dyDescent="0.2">
      <c r="B177" s="10"/>
      <c r="G177" s="10"/>
    </row>
    <row r="178" spans="2:7" x14ac:dyDescent="0.2">
      <c r="B178" s="10"/>
      <c r="G178" s="10"/>
    </row>
    <row r="179" spans="2:7" x14ac:dyDescent="0.2">
      <c r="B179" s="10"/>
      <c r="G179" s="10"/>
    </row>
    <row r="180" spans="2:7" x14ac:dyDescent="0.2">
      <c r="B180" s="10"/>
      <c r="G180" s="10"/>
    </row>
    <row r="181" spans="2:7" x14ac:dyDescent="0.2">
      <c r="B181" s="10"/>
      <c r="G181" s="10"/>
    </row>
    <row r="182" spans="2:7" x14ac:dyDescent="0.2">
      <c r="B182" s="10"/>
      <c r="G182" s="10"/>
    </row>
    <row r="183" spans="2:7" x14ac:dyDescent="0.2">
      <c r="B183" s="10"/>
      <c r="G183" s="10"/>
    </row>
    <row r="184" spans="2:7" x14ac:dyDescent="0.2">
      <c r="B184" s="10"/>
      <c r="G184" s="10"/>
    </row>
    <row r="185" spans="2:7" x14ac:dyDescent="0.2">
      <c r="B185" s="10"/>
      <c r="G185" s="10"/>
    </row>
    <row r="186" spans="2:7" x14ac:dyDescent="0.2">
      <c r="B186" s="10"/>
      <c r="G186" s="10"/>
    </row>
    <row r="187" spans="2:7" x14ac:dyDescent="0.2">
      <c r="B187" s="10"/>
      <c r="G187" s="10"/>
    </row>
    <row r="188" spans="2:7" x14ac:dyDescent="0.2">
      <c r="B188" s="10"/>
      <c r="G188" s="10"/>
    </row>
    <row r="189" spans="2:7" x14ac:dyDescent="0.2">
      <c r="B189" s="10"/>
      <c r="G189" s="10"/>
    </row>
    <row r="190" spans="2:7" x14ac:dyDescent="0.2">
      <c r="B190" s="10"/>
      <c r="G190" s="10"/>
    </row>
    <row r="191" spans="2:7" x14ac:dyDescent="0.2">
      <c r="B191" s="10"/>
      <c r="G191" s="10"/>
    </row>
    <row r="192" spans="2:7" x14ac:dyDescent="0.2">
      <c r="B192" s="10"/>
      <c r="G192" s="10"/>
    </row>
    <row r="193" spans="2:7" x14ac:dyDescent="0.2">
      <c r="B193" s="11"/>
      <c r="G193" s="11"/>
    </row>
    <row r="194" spans="2:7" x14ac:dyDescent="0.2">
      <c r="B194" s="11"/>
      <c r="G194" s="11"/>
    </row>
    <row r="195" spans="2:7" x14ac:dyDescent="0.2">
      <c r="B195" s="11"/>
      <c r="G195" s="11"/>
    </row>
    <row r="196" spans="2:7" x14ac:dyDescent="0.2">
      <c r="B196" s="11"/>
      <c r="G196" s="11"/>
    </row>
    <row r="197" spans="2:7" x14ac:dyDescent="0.2">
      <c r="B197" s="11"/>
      <c r="G197" s="11"/>
    </row>
    <row r="198" spans="2:7" x14ac:dyDescent="0.2">
      <c r="B198" s="11"/>
      <c r="G198" s="11"/>
    </row>
    <row r="199" spans="2:7" x14ac:dyDescent="0.2">
      <c r="B199" s="11"/>
      <c r="G199" s="11"/>
    </row>
    <row r="200" spans="2:7" x14ac:dyDescent="0.2">
      <c r="B200" s="11"/>
      <c r="G200" s="11"/>
    </row>
    <row r="201" spans="2:7" x14ac:dyDescent="0.2">
      <c r="B201" s="11"/>
      <c r="G201" s="11"/>
    </row>
    <row r="202" spans="2:7" x14ac:dyDescent="0.2">
      <c r="B202" s="11"/>
      <c r="G202" s="11"/>
    </row>
    <row r="203" spans="2:7" x14ac:dyDescent="0.2">
      <c r="B203" s="11"/>
      <c r="G203" s="11"/>
    </row>
    <row r="204" spans="2:7" x14ac:dyDescent="0.2">
      <c r="B204" s="11"/>
      <c r="G204" s="11"/>
    </row>
    <row r="205" spans="2:7" x14ac:dyDescent="0.2">
      <c r="B205" s="11"/>
      <c r="G205" s="11"/>
    </row>
    <row r="206" spans="2:7" x14ac:dyDescent="0.2">
      <c r="B206" s="11"/>
      <c r="G206" s="11"/>
    </row>
    <row r="207" spans="2:7" x14ac:dyDescent="0.2">
      <c r="B207" s="11"/>
      <c r="G207" s="11"/>
    </row>
    <row r="208" spans="2:7" x14ac:dyDescent="0.2">
      <c r="B208" s="11"/>
      <c r="G208" s="11"/>
    </row>
    <row r="209" spans="2:7" x14ac:dyDescent="0.2">
      <c r="B209" s="11"/>
      <c r="G209" s="11"/>
    </row>
    <row r="210" spans="2:7" x14ac:dyDescent="0.2">
      <c r="B210" s="11"/>
      <c r="G210" s="11"/>
    </row>
    <row r="211" spans="2:7" x14ac:dyDescent="0.2">
      <c r="B211" s="11"/>
      <c r="G211" s="11"/>
    </row>
    <row r="212" spans="2:7" x14ac:dyDescent="0.2">
      <c r="B212" s="11"/>
      <c r="G212" s="11"/>
    </row>
    <row r="213" spans="2:7" x14ac:dyDescent="0.2">
      <c r="B213" s="11"/>
      <c r="G213" s="11"/>
    </row>
    <row r="214" spans="2:7" x14ac:dyDescent="0.2">
      <c r="B214" s="11"/>
      <c r="G214" s="11"/>
    </row>
    <row r="215" spans="2:7" x14ac:dyDescent="0.2">
      <c r="B215" s="11"/>
      <c r="G215" s="11"/>
    </row>
    <row r="216" spans="2:7" x14ac:dyDescent="0.2">
      <c r="B216" s="11"/>
      <c r="G216" s="11"/>
    </row>
    <row r="217" spans="2:7" x14ac:dyDescent="0.2">
      <c r="B217" s="11"/>
      <c r="G217" s="11"/>
    </row>
    <row r="218" spans="2:7" x14ac:dyDescent="0.2">
      <c r="B218" s="11"/>
      <c r="G218" s="11"/>
    </row>
    <row r="219" spans="2:7" x14ac:dyDescent="0.2">
      <c r="B219" s="11"/>
      <c r="G219" s="11"/>
    </row>
    <row r="220" spans="2:7" x14ac:dyDescent="0.2">
      <c r="B220" s="11"/>
      <c r="G220" s="11"/>
    </row>
    <row r="221" spans="2:7" x14ac:dyDescent="0.2">
      <c r="B221" s="11"/>
      <c r="G221" s="11"/>
    </row>
    <row r="222" spans="2:7" x14ac:dyDescent="0.2">
      <c r="B222" s="11"/>
      <c r="G222" s="11"/>
    </row>
    <row r="223" spans="2:7" x14ac:dyDescent="0.2">
      <c r="B223" s="11"/>
      <c r="G223" s="11"/>
    </row>
    <row r="224" spans="2:7" x14ac:dyDescent="0.2">
      <c r="B224" s="11"/>
      <c r="G224" s="11"/>
    </row>
    <row r="225" spans="2:7" x14ac:dyDescent="0.2">
      <c r="B225" s="11"/>
      <c r="G225" s="11"/>
    </row>
    <row r="226" spans="2:7" x14ac:dyDescent="0.2">
      <c r="B226" s="11"/>
      <c r="G226" s="11"/>
    </row>
    <row r="227" spans="2:7" x14ac:dyDescent="0.2">
      <c r="B227" s="11"/>
      <c r="G227" s="11"/>
    </row>
    <row r="228" spans="2:7" x14ac:dyDescent="0.2">
      <c r="B228" s="11"/>
      <c r="G228" s="11"/>
    </row>
    <row r="229" spans="2:7" x14ac:dyDescent="0.2">
      <c r="B229" s="11"/>
      <c r="G229" s="11"/>
    </row>
    <row r="230" spans="2:7" x14ac:dyDescent="0.2">
      <c r="B230" s="11"/>
      <c r="G230" s="11"/>
    </row>
    <row r="231" spans="2:7" x14ac:dyDescent="0.2">
      <c r="B231" s="11"/>
      <c r="G231" s="11"/>
    </row>
    <row r="232" spans="2:7" x14ac:dyDescent="0.2">
      <c r="B232" s="11"/>
      <c r="G232" s="11"/>
    </row>
    <row r="233" spans="2:7" x14ac:dyDescent="0.2">
      <c r="B233" s="11"/>
      <c r="G233" s="11"/>
    </row>
    <row r="234" spans="2:7" x14ac:dyDescent="0.2">
      <c r="B234" s="11"/>
      <c r="G234" s="11"/>
    </row>
    <row r="235" spans="2:7" x14ac:dyDescent="0.2">
      <c r="B235" s="11"/>
      <c r="G235" s="11"/>
    </row>
    <row r="236" spans="2:7" x14ac:dyDescent="0.2">
      <c r="B236" s="11"/>
      <c r="G236" s="11"/>
    </row>
    <row r="237" spans="2:7" x14ac:dyDescent="0.2">
      <c r="B237" s="11"/>
      <c r="G237" s="11"/>
    </row>
    <row r="238" spans="2:7" x14ac:dyDescent="0.2">
      <c r="B238" s="11"/>
      <c r="G238" s="11"/>
    </row>
    <row r="239" spans="2:7" x14ac:dyDescent="0.2">
      <c r="B239" s="11"/>
      <c r="G239" s="11"/>
    </row>
    <row r="240" spans="2:7" x14ac:dyDescent="0.2">
      <c r="B240" s="11"/>
      <c r="G240" s="11"/>
    </row>
    <row r="241" spans="2:7" x14ac:dyDescent="0.2">
      <c r="B241" s="11"/>
      <c r="G241" s="11"/>
    </row>
    <row r="242" spans="2:7" x14ac:dyDescent="0.2">
      <c r="B242" s="11"/>
      <c r="G242" s="11"/>
    </row>
    <row r="243" spans="2:7" x14ac:dyDescent="0.2">
      <c r="B243" s="11"/>
      <c r="G243" s="11"/>
    </row>
    <row r="244" spans="2:7" x14ac:dyDescent="0.2">
      <c r="B244" s="11"/>
      <c r="G244" s="11"/>
    </row>
    <row r="245" spans="2:7" x14ac:dyDescent="0.2">
      <c r="B245" s="11"/>
      <c r="G245" s="11"/>
    </row>
    <row r="246" spans="2:7" x14ac:dyDescent="0.2">
      <c r="B246" s="11"/>
      <c r="G246" s="11"/>
    </row>
    <row r="247" spans="2:7" x14ac:dyDescent="0.2">
      <c r="B247" s="11"/>
      <c r="G247" s="11"/>
    </row>
    <row r="248" spans="2:7" x14ac:dyDescent="0.2">
      <c r="B248" s="11"/>
      <c r="G248" s="11"/>
    </row>
    <row r="249" spans="2:7" x14ac:dyDescent="0.2">
      <c r="B249" s="11"/>
      <c r="G249" s="11"/>
    </row>
    <row r="250" spans="2:7" x14ac:dyDescent="0.2">
      <c r="B250" s="11"/>
      <c r="G250" s="11"/>
    </row>
    <row r="251" spans="2:7" x14ac:dyDescent="0.2">
      <c r="B251" s="11"/>
      <c r="G251" s="11"/>
    </row>
    <row r="252" spans="2:7" x14ac:dyDescent="0.2">
      <c r="B252" s="11"/>
      <c r="G252" s="11"/>
    </row>
    <row r="253" spans="2:7" x14ac:dyDescent="0.2">
      <c r="B253" s="11"/>
      <c r="G253" s="11"/>
    </row>
    <row r="254" spans="2:7" x14ac:dyDescent="0.2">
      <c r="B254" s="11"/>
      <c r="G254" s="11"/>
    </row>
    <row r="255" spans="2:7" x14ac:dyDescent="0.2">
      <c r="B255" s="11"/>
      <c r="G255" s="11"/>
    </row>
    <row r="256" spans="2:7" x14ac:dyDescent="0.2">
      <c r="B256" s="11"/>
      <c r="G256" s="11"/>
    </row>
    <row r="257" spans="2:7" x14ac:dyDescent="0.2">
      <c r="B257" s="11"/>
      <c r="G257" s="11"/>
    </row>
    <row r="258" spans="2:7" x14ac:dyDescent="0.2">
      <c r="B258" s="11"/>
      <c r="G258" s="11"/>
    </row>
    <row r="259" spans="2:7" x14ac:dyDescent="0.2">
      <c r="B259" s="11"/>
      <c r="G259" s="11"/>
    </row>
    <row r="260" spans="2:7" x14ac:dyDescent="0.2">
      <c r="B260" s="11"/>
      <c r="G260" s="11"/>
    </row>
    <row r="261" spans="2:7" x14ac:dyDescent="0.2">
      <c r="B261" s="11"/>
      <c r="G261" s="11"/>
    </row>
    <row r="262" spans="2:7" x14ac:dyDescent="0.2">
      <c r="B262" s="11"/>
      <c r="G262" s="11"/>
    </row>
    <row r="263" spans="2:7" x14ac:dyDescent="0.2">
      <c r="B263" s="11"/>
      <c r="G263" s="11"/>
    </row>
    <row r="264" spans="2:7" x14ac:dyDescent="0.2">
      <c r="B264" s="11"/>
      <c r="G264" s="11"/>
    </row>
    <row r="265" spans="2:7" x14ac:dyDescent="0.2">
      <c r="B265" s="11"/>
      <c r="G265" s="11"/>
    </row>
    <row r="266" spans="2:7" x14ac:dyDescent="0.2">
      <c r="B266" s="11"/>
      <c r="G266" s="11"/>
    </row>
    <row r="267" spans="2:7" x14ac:dyDescent="0.2">
      <c r="B267" s="11"/>
      <c r="G267" s="11"/>
    </row>
    <row r="268" spans="2:7" x14ac:dyDescent="0.2">
      <c r="B268" s="11"/>
      <c r="G268" s="11"/>
    </row>
    <row r="269" spans="2:7" x14ac:dyDescent="0.2">
      <c r="B269" s="11"/>
      <c r="G269" s="11"/>
    </row>
    <row r="270" spans="2:7" x14ac:dyDescent="0.2">
      <c r="B270" s="11"/>
      <c r="G270" s="11"/>
    </row>
    <row r="271" spans="2:7" x14ac:dyDescent="0.2">
      <c r="B271" s="11"/>
      <c r="G271" s="11"/>
    </row>
    <row r="272" spans="2:7" x14ac:dyDescent="0.2">
      <c r="B272" s="11"/>
      <c r="G272" s="11"/>
    </row>
    <row r="273" spans="2:7" x14ac:dyDescent="0.2">
      <c r="B273" s="11"/>
      <c r="G273" s="11"/>
    </row>
    <row r="274" spans="2:7" x14ac:dyDescent="0.2">
      <c r="B274" s="11"/>
      <c r="G274" s="11"/>
    </row>
    <row r="275" spans="2:7" x14ac:dyDescent="0.2">
      <c r="B275" s="11"/>
      <c r="G275" s="11"/>
    </row>
    <row r="276" spans="2:7" x14ac:dyDescent="0.2">
      <c r="B276" s="11"/>
      <c r="G276" s="11"/>
    </row>
    <row r="277" spans="2:7" x14ac:dyDescent="0.2">
      <c r="B277" s="11"/>
      <c r="G277" s="11"/>
    </row>
    <row r="278" spans="2:7" x14ac:dyDescent="0.2">
      <c r="B278" s="11"/>
      <c r="G278" s="11"/>
    </row>
    <row r="279" spans="2:7" x14ac:dyDescent="0.2">
      <c r="B279" s="11"/>
      <c r="G279" s="11"/>
    </row>
    <row r="280" spans="2:7" x14ac:dyDescent="0.2">
      <c r="B280" s="11"/>
      <c r="G280" s="11"/>
    </row>
    <row r="281" spans="2:7" x14ac:dyDescent="0.2">
      <c r="B281" s="11"/>
      <c r="G281" s="11"/>
    </row>
    <row r="282" spans="2:7" x14ac:dyDescent="0.2">
      <c r="B282" s="11"/>
      <c r="G282" s="11"/>
    </row>
    <row r="283" spans="2:7" x14ac:dyDescent="0.2">
      <c r="B283" s="11"/>
      <c r="G283" s="11"/>
    </row>
    <row r="284" spans="2:7" x14ac:dyDescent="0.2">
      <c r="B284" s="11"/>
      <c r="G284" s="11"/>
    </row>
    <row r="285" spans="2:7" x14ac:dyDescent="0.2">
      <c r="B285" s="11"/>
      <c r="G285" s="11"/>
    </row>
    <row r="286" spans="2:7" x14ac:dyDescent="0.2">
      <c r="B286" s="11"/>
      <c r="G286" s="11"/>
    </row>
    <row r="287" spans="2:7" x14ac:dyDescent="0.2">
      <c r="B287" s="11"/>
      <c r="G287" s="11"/>
    </row>
    <row r="288" spans="2:7" x14ac:dyDescent="0.2">
      <c r="B288" s="11"/>
      <c r="G288" s="11"/>
    </row>
    <row r="289" spans="2:7" x14ac:dyDescent="0.2">
      <c r="B289" s="11"/>
      <c r="G289" s="11"/>
    </row>
    <row r="290" spans="2:7" x14ac:dyDescent="0.2">
      <c r="B290" s="11"/>
      <c r="G290" s="11"/>
    </row>
    <row r="291" spans="2:7" x14ac:dyDescent="0.2">
      <c r="B291" s="11"/>
      <c r="G291" s="11"/>
    </row>
    <row r="292" spans="2:7" x14ac:dyDescent="0.2">
      <c r="B292" s="11"/>
      <c r="G292" s="11"/>
    </row>
    <row r="293" spans="2:7" x14ac:dyDescent="0.2">
      <c r="B293" s="11"/>
      <c r="G293" s="11"/>
    </row>
    <row r="294" spans="2:7" x14ac:dyDescent="0.2">
      <c r="B294" s="11"/>
      <c r="G294" s="11"/>
    </row>
    <row r="295" spans="2:7" x14ac:dyDescent="0.2">
      <c r="B295" s="11"/>
      <c r="G295" s="11"/>
    </row>
    <row r="296" spans="2:7" x14ac:dyDescent="0.2">
      <c r="B296" s="11"/>
      <c r="G296" s="11"/>
    </row>
    <row r="297" spans="2:7" x14ac:dyDescent="0.2">
      <c r="B297" s="11"/>
      <c r="G297" s="11"/>
    </row>
    <row r="298" spans="2:7" x14ac:dyDescent="0.2">
      <c r="B298" s="11"/>
      <c r="G298" s="11"/>
    </row>
    <row r="299" spans="2:7" x14ac:dyDescent="0.2">
      <c r="B299" s="11"/>
      <c r="G299" s="11"/>
    </row>
    <row r="300" spans="2:7" x14ac:dyDescent="0.2">
      <c r="B300" s="11"/>
      <c r="G300" s="11"/>
    </row>
    <row r="301" spans="2:7" x14ac:dyDescent="0.2">
      <c r="B301" s="11"/>
      <c r="G301" s="11"/>
    </row>
    <row r="302" spans="2:7" x14ac:dyDescent="0.2">
      <c r="B302" s="11"/>
      <c r="G302" s="11"/>
    </row>
    <row r="303" spans="2:7" x14ac:dyDescent="0.2">
      <c r="B303" s="11"/>
      <c r="G303" s="11"/>
    </row>
    <row r="304" spans="2:7" x14ac:dyDescent="0.2">
      <c r="B304" s="11"/>
      <c r="G304" s="11"/>
    </row>
    <row r="305" spans="2:7" x14ac:dyDescent="0.2">
      <c r="B305" s="11"/>
      <c r="G305" s="11"/>
    </row>
    <row r="306" spans="2:7" x14ac:dyDescent="0.2">
      <c r="B306" s="11"/>
      <c r="G306" s="11"/>
    </row>
    <row r="307" spans="2:7" x14ac:dyDescent="0.2">
      <c r="B307" s="11"/>
      <c r="G307" s="11"/>
    </row>
    <row r="308" spans="2:7" x14ac:dyDescent="0.2">
      <c r="B308" s="11"/>
      <c r="G308" s="11"/>
    </row>
    <row r="309" spans="2:7" x14ac:dyDescent="0.2">
      <c r="B309" s="11"/>
      <c r="G309" s="11"/>
    </row>
    <row r="310" spans="2:7" x14ac:dyDescent="0.2">
      <c r="B310" s="11"/>
      <c r="G310" s="11"/>
    </row>
    <row r="311" spans="2:7" x14ac:dyDescent="0.2">
      <c r="B311" s="11"/>
      <c r="G311" s="11"/>
    </row>
    <row r="312" spans="2:7" x14ac:dyDescent="0.2">
      <c r="B312" s="11"/>
      <c r="G312" s="11"/>
    </row>
    <row r="313" spans="2:7" x14ac:dyDescent="0.2">
      <c r="B313" s="11"/>
      <c r="G313" s="11"/>
    </row>
    <row r="314" spans="2:7" x14ac:dyDescent="0.2">
      <c r="B314" s="11"/>
      <c r="G314" s="11"/>
    </row>
    <row r="315" spans="2:7" x14ac:dyDescent="0.2">
      <c r="B315" s="11"/>
      <c r="G315" s="11"/>
    </row>
    <row r="316" spans="2:7" x14ac:dyDescent="0.2">
      <c r="B316" s="11"/>
      <c r="G316" s="11"/>
    </row>
    <row r="317" spans="2:7" x14ac:dyDescent="0.2">
      <c r="B317" s="11"/>
      <c r="G317" s="11"/>
    </row>
    <row r="318" spans="2:7" x14ac:dyDescent="0.2">
      <c r="B318" s="11"/>
      <c r="G318" s="11"/>
    </row>
    <row r="319" spans="2:7" x14ac:dyDescent="0.2">
      <c r="B319" s="11"/>
      <c r="G319" s="11"/>
    </row>
    <row r="320" spans="2:7" x14ac:dyDescent="0.2">
      <c r="B320" s="11"/>
      <c r="G320" s="11"/>
    </row>
    <row r="321" spans="2:7" x14ac:dyDescent="0.2">
      <c r="B321" s="11"/>
      <c r="G321" s="11"/>
    </row>
    <row r="322" spans="2:7" x14ac:dyDescent="0.2">
      <c r="B322" s="11"/>
      <c r="G322" s="11"/>
    </row>
    <row r="323" spans="2:7" x14ac:dyDescent="0.2">
      <c r="B323" s="11"/>
      <c r="G323" s="11"/>
    </row>
    <row r="324" spans="2:7" x14ac:dyDescent="0.2">
      <c r="B324" s="11"/>
      <c r="G324" s="11"/>
    </row>
    <row r="325" spans="2:7" x14ac:dyDescent="0.2">
      <c r="B325" s="11"/>
      <c r="G325" s="11"/>
    </row>
    <row r="326" spans="2:7" x14ac:dyDescent="0.2">
      <c r="B326" s="11"/>
      <c r="G326" s="11"/>
    </row>
    <row r="327" spans="2:7" x14ac:dyDescent="0.2">
      <c r="B327" s="11"/>
      <c r="G327" s="11"/>
    </row>
    <row r="328" spans="2:7" x14ac:dyDescent="0.2">
      <c r="B328" s="11"/>
      <c r="G328" s="11"/>
    </row>
    <row r="329" spans="2:7" x14ac:dyDescent="0.2">
      <c r="B329" s="11"/>
      <c r="G329" s="11"/>
    </row>
    <row r="330" spans="2:7" x14ac:dyDescent="0.2">
      <c r="B330" s="11"/>
      <c r="G330" s="11"/>
    </row>
    <row r="331" spans="2:7" x14ac:dyDescent="0.2">
      <c r="B331" s="11"/>
      <c r="G331" s="11"/>
    </row>
    <row r="332" spans="2:7" x14ac:dyDescent="0.2">
      <c r="B332" s="11"/>
      <c r="G332" s="11"/>
    </row>
    <row r="333" spans="2:7" x14ac:dyDescent="0.2">
      <c r="B333" s="11"/>
      <c r="G333" s="11"/>
    </row>
    <row r="334" spans="2:7" x14ac:dyDescent="0.2">
      <c r="B334" s="11"/>
      <c r="G334" s="11"/>
    </row>
    <row r="335" spans="2:7" x14ac:dyDescent="0.2">
      <c r="B335" s="11"/>
      <c r="G335" s="11"/>
    </row>
    <row r="336" spans="2:7" x14ac:dyDescent="0.2">
      <c r="B336" s="11"/>
      <c r="G336" s="11"/>
    </row>
    <row r="337" spans="2:7" x14ac:dyDescent="0.2">
      <c r="B337" s="11"/>
      <c r="G337" s="11"/>
    </row>
    <row r="338" spans="2:7" x14ac:dyDescent="0.2">
      <c r="B338" s="11"/>
      <c r="G338" s="11"/>
    </row>
    <row r="339" spans="2:7" x14ac:dyDescent="0.2">
      <c r="B339" s="11"/>
      <c r="G339" s="11"/>
    </row>
    <row r="340" spans="2:7" x14ac:dyDescent="0.2">
      <c r="B340" s="11"/>
      <c r="G340" s="11"/>
    </row>
    <row r="341" spans="2:7" x14ac:dyDescent="0.2">
      <c r="B341" s="11"/>
      <c r="G341" s="11"/>
    </row>
    <row r="342" spans="2:7" x14ac:dyDescent="0.2">
      <c r="B342" s="11"/>
      <c r="G342" s="11"/>
    </row>
    <row r="343" spans="2:7" x14ac:dyDescent="0.2">
      <c r="B343" s="11"/>
      <c r="G343" s="11"/>
    </row>
    <row r="344" spans="2:7" x14ac:dyDescent="0.2">
      <c r="B344" s="11"/>
      <c r="G344" s="11"/>
    </row>
    <row r="345" spans="2:7" x14ac:dyDescent="0.2">
      <c r="B345" s="11"/>
      <c r="G345" s="11"/>
    </row>
    <row r="346" spans="2:7" x14ac:dyDescent="0.2">
      <c r="B346" s="11"/>
      <c r="G346" s="11"/>
    </row>
    <row r="347" spans="2:7" x14ac:dyDescent="0.2">
      <c r="B347" s="11"/>
      <c r="G347" s="11"/>
    </row>
    <row r="348" spans="2:7" x14ac:dyDescent="0.2">
      <c r="B348" s="11"/>
      <c r="G348" s="11"/>
    </row>
    <row r="349" spans="2:7" x14ac:dyDescent="0.2">
      <c r="B349" s="11"/>
      <c r="G349" s="11"/>
    </row>
    <row r="350" spans="2:7" x14ac:dyDescent="0.2">
      <c r="B350" s="11"/>
      <c r="G350" s="11"/>
    </row>
    <row r="351" spans="2:7" x14ac:dyDescent="0.2">
      <c r="B351" s="11"/>
      <c r="G351" s="11"/>
    </row>
    <row r="352" spans="2:7" x14ac:dyDescent="0.2">
      <c r="B352" s="11"/>
      <c r="G352" s="11"/>
    </row>
    <row r="353" spans="2:7" x14ac:dyDescent="0.2">
      <c r="B353" s="11"/>
      <c r="G353" s="11"/>
    </row>
    <row r="354" spans="2:7" x14ac:dyDescent="0.2">
      <c r="B354" s="11"/>
      <c r="G354" s="11"/>
    </row>
    <row r="355" spans="2:7" x14ac:dyDescent="0.2">
      <c r="B355" s="11"/>
      <c r="G355" s="11"/>
    </row>
    <row r="356" spans="2:7" x14ac:dyDescent="0.2">
      <c r="B356" s="11"/>
      <c r="G356" s="11"/>
    </row>
    <row r="357" spans="2:7" x14ac:dyDescent="0.2">
      <c r="B357" s="11"/>
      <c r="G357" s="11"/>
    </row>
    <row r="358" spans="2:7" x14ac:dyDescent="0.2">
      <c r="B358" s="11"/>
      <c r="G358" s="11"/>
    </row>
    <row r="359" spans="2:7" x14ac:dyDescent="0.2">
      <c r="B359" s="11"/>
      <c r="G359" s="11"/>
    </row>
    <row r="360" spans="2:7" x14ac:dyDescent="0.2">
      <c r="B360" s="11"/>
      <c r="G360" s="11"/>
    </row>
    <row r="361" spans="2:7" x14ac:dyDescent="0.2">
      <c r="B361" s="11"/>
      <c r="G361" s="11"/>
    </row>
    <row r="362" spans="2:7" x14ac:dyDescent="0.2">
      <c r="B362" s="11"/>
      <c r="G362" s="11"/>
    </row>
    <row r="363" spans="2:7" x14ac:dyDescent="0.2">
      <c r="B363" s="11"/>
      <c r="G363" s="11"/>
    </row>
    <row r="364" spans="2:7" x14ac:dyDescent="0.2">
      <c r="B364" s="11"/>
      <c r="G364" s="11"/>
    </row>
    <row r="365" spans="2:7" x14ac:dyDescent="0.2">
      <c r="B365" s="11"/>
      <c r="G365" s="11"/>
    </row>
    <row r="366" spans="2:7" x14ac:dyDescent="0.2">
      <c r="B366" s="11"/>
      <c r="G366" s="11"/>
    </row>
    <row r="367" spans="2:7" x14ac:dyDescent="0.2">
      <c r="B367" s="11"/>
      <c r="G367" s="11"/>
    </row>
    <row r="368" spans="2:7" x14ac:dyDescent="0.2">
      <c r="B368" s="11"/>
      <c r="G368" s="11"/>
    </row>
    <row r="369" spans="2:7" x14ac:dyDescent="0.2">
      <c r="B369" s="11"/>
      <c r="G369" s="11"/>
    </row>
    <row r="370" spans="2:7" x14ac:dyDescent="0.2">
      <c r="B370" s="11"/>
      <c r="G370" s="11"/>
    </row>
    <row r="371" spans="2:7" x14ac:dyDescent="0.2">
      <c r="B371" s="11"/>
      <c r="G371" s="11"/>
    </row>
    <row r="372" spans="2:7" x14ac:dyDescent="0.2">
      <c r="B372" s="11"/>
      <c r="G372" s="11"/>
    </row>
    <row r="373" spans="2:7" x14ac:dyDescent="0.2">
      <c r="B373" s="11"/>
      <c r="G373" s="11"/>
    </row>
    <row r="374" spans="2:7" x14ac:dyDescent="0.2">
      <c r="B374" s="11"/>
      <c r="G374" s="11"/>
    </row>
    <row r="375" spans="2:7" x14ac:dyDescent="0.2">
      <c r="B375" s="11"/>
      <c r="G375" s="11"/>
    </row>
    <row r="376" spans="2:7" x14ac:dyDescent="0.2">
      <c r="B376" s="11"/>
      <c r="G376" s="11"/>
    </row>
    <row r="377" spans="2:7" x14ac:dyDescent="0.2">
      <c r="B377" s="11"/>
      <c r="G377" s="11"/>
    </row>
    <row r="378" spans="2:7" x14ac:dyDescent="0.2">
      <c r="B378" s="11"/>
      <c r="G378" s="11"/>
    </row>
    <row r="379" spans="2:7" x14ac:dyDescent="0.2">
      <c r="B379" s="11"/>
      <c r="G379" s="11"/>
    </row>
    <row r="380" spans="2:7" x14ac:dyDescent="0.2">
      <c r="B380" s="11"/>
      <c r="G380" s="11"/>
    </row>
    <row r="381" spans="2:7" x14ac:dyDescent="0.2">
      <c r="B381" s="11"/>
      <c r="G381" s="11"/>
    </row>
    <row r="382" spans="2:7" x14ac:dyDescent="0.2">
      <c r="B382" s="11"/>
      <c r="G382" s="11"/>
    </row>
    <row r="383" spans="2:7" x14ac:dyDescent="0.2">
      <c r="B383" s="11"/>
      <c r="G383" s="11"/>
    </row>
    <row r="384" spans="2:7" x14ac:dyDescent="0.2">
      <c r="B384" s="11"/>
      <c r="G384" s="11"/>
    </row>
    <row r="385" spans="2:7" x14ac:dyDescent="0.2">
      <c r="B385" s="11"/>
      <c r="G385" s="11"/>
    </row>
    <row r="386" spans="2:7" x14ac:dyDescent="0.2">
      <c r="B386" s="11"/>
      <c r="G386" s="11"/>
    </row>
    <row r="387" spans="2:7" x14ac:dyDescent="0.2">
      <c r="B387" s="11"/>
      <c r="G387" s="11"/>
    </row>
    <row r="388" spans="2:7" x14ac:dyDescent="0.2">
      <c r="B388" s="11"/>
      <c r="G388" s="11"/>
    </row>
    <row r="389" spans="2:7" x14ac:dyDescent="0.2">
      <c r="B389" s="11"/>
      <c r="G389" s="11"/>
    </row>
    <row r="390" spans="2:7" x14ac:dyDescent="0.2">
      <c r="B390" s="11"/>
      <c r="G390" s="11"/>
    </row>
    <row r="391" spans="2:7" x14ac:dyDescent="0.2">
      <c r="B391" s="11"/>
      <c r="G391" s="11"/>
    </row>
    <row r="392" spans="2:7" x14ac:dyDescent="0.2">
      <c r="B392" s="11"/>
      <c r="G392" s="11"/>
    </row>
    <row r="393" spans="2:7" x14ac:dyDescent="0.2">
      <c r="B393" s="11"/>
      <c r="G393" s="11"/>
    </row>
    <row r="394" spans="2:7" x14ac:dyDescent="0.2">
      <c r="B394" s="11"/>
      <c r="G394" s="11"/>
    </row>
    <row r="395" spans="2:7" x14ac:dyDescent="0.2">
      <c r="B395" s="11"/>
      <c r="G395" s="11"/>
    </row>
    <row r="396" spans="2:7" x14ac:dyDescent="0.2">
      <c r="B396" s="11"/>
      <c r="G396" s="11"/>
    </row>
    <row r="397" spans="2:7" x14ac:dyDescent="0.2">
      <c r="B397" s="11"/>
      <c r="G397" s="11"/>
    </row>
    <row r="398" spans="2:7" x14ac:dyDescent="0.2">
      <c r="B398" s="11"/>
      <c r="G398" s="11"/>
    </row>
    <row r="399" spans="2:7" x14ac:dyDescent="0.2">
      <c r="B399" s="11"/>
      <c r="G399" s="11"/>
    </row>
    <row r="400" spans="2:7" x14ac:dyDescent="0.2">
      <c r="B400" s="11"/>
      <c r="G400" s="11"/>
    </row>
    <row r="401" spans="2:7" x14ac:dyDescent="0.2">
      <c r="B401" s="11"/>
      <c r="G401" s="11"/>
    </row>
    <row r="402" spans="2:7" x14ac:dyDescent="0.2">
      <c r="B402" s="11"/>
      <c r="G402" s="11"/>
    </row>
    <row r="403" spans="2:7" x14ac:dyDescent="0.2">
      <c r="B403" s="11"/>
      <c r="G403" s="11"/>
    </row>
    <row r="404" spans="2:7" x14ac:dyDescent="0.2">
      <c r="B404" s="11"/>
      <c r="G404" s="11"/>
    </row>
    <row r="405" spans="2:7" x14ac:dyDescent="0.2">
      <c r="B405" s="11"/>
      <c r="G405" s="11"/>
    </row>
    <row r="406" spans="2:7" x14ac:dyDescent="0.2">
      <c r="B406" s="11"/>
      <c r="G406" s="11"/>
    </row>
    <row r="407" spans="2:7" x14ac:dyDescent="0.2">
      <c r="B407" s="11"/>
      <c r="G407" s="11"/>
    </row>
    <row r="408" spans="2:7" x14ac:dyDescent="0.2">
      <c r="B408" s="11"/>
      <c r="G408" s="11"/>
    </row>
    <row r="409" spans="2:7" x14ac:dyDescent="0.2">
      <c r="B409" s="11"/>
      <c r="G409" s="11"/>
    </row>
    <row r="410" spans="2:7" x14ac:dyDescent="0.2">
      <c r="B410" s="11"/>
      <c r="G410" s="11"/>
    </row>
    <row r="411" spans="2:7" x14ac:dyDescent="0.2">
      <c r="B411" s="11"/>
      <c r="G411" s="11"/>
    </row>
    <row r="412" spans="2:7" x14ac:dyDescent="0.2">
      <c r="B412" s="11"/>
      <c r="G412" s="11"/>
    </row>
    <row r="413" spans="2:7" x14ac:dyDescent="0.2">
      <c r="B413" s="11"/>
      <c r="G413" s="11"/>
    </row>
    <row r="414" spans="2:7" x14ac:dyDescent="0.2">
      <c r="B414" s="11"/>
      <c r="G414" s="11"/>
    </row>
    <row r="415" spans="2:7" x14ac:dyDescent="0.2">
      <c r="B415" s="11"/>
      <c r="G415" s="11"/>
    </row>
    <row r="416" spans="2:7" x14ac:dyDescent="0.2">
      <c r="B416" s="11"/>
      <c r="G416" s="11"/>
    </row>
    <row r="417" spans="2:7" x14ac:dyDescent="0.2">
      <c r="B417" s="11"/>
      <c r="G417" s="11"/>
    </row>
    <row r="418" spans="2:7" x14ac:dyDescent="0.2">
      <c r="B418" s="11"/>
      <c r="G418" s="11"/>
    </row>
    <row r="419" spans="2:7" x14ac:dyDescent="0.2">
      <c r="B419" s="11"/>
      <c r="G419" s="11"/>
    </row>
    <row r="420" spans="2:7" x14ac:dyDescent="0.2">
      <c r="B420" s="11"/>
      <c r="G420" s="11"/>
    </row>
    <row r="421" spans="2:7" x14ac:dyDescent="0.2">
      <c r="B421" s="11"/>
      <c r="G421" s="11"/>
    </row>
    <row r="422" spans="2:7" x14ac:dyDescent="0.2">
      <c r="B422" s="11"/>
      <c r="G422" s="11"/>
    </row>
    <row r="423" spans="2:7" x14ac:dyDescent="0.2">
      <c r="B423" s="11"/>
      <c r="G423" s="11"/>
    </row>
    <row r="424" spans="2:7" x14ac:dyDescent="0.2">
      <c r="B424" s="11"/>
      <c r="G424" s="11"/>
    </row>
    <row r="425" spans="2:7" x14ac:dyDescent="0.2">
      <c r="B425" s="11"/>
      <c r="G425" s="11"/>
    </row>
    <row r="426" spans="2:7" x14ac:dyDescent="0.2">
      <c r="B426" s="11"/>
      <c r="G426" s="11"/>
    </row>
    <row r="427" spans="2:7" x14ac:dyDescent="0.2">
      <c r="B427" s="11"/>
      <c r="G427" s="11"/>
    </row>
    <row r="428" spans="2:7" x14ac:dyDescent="0.2">
      <c r="B428" s="11"/>
      <c r="G428" s="11"/>
    </row>
    <row r="429" spans="2:7" x14ac:dyDescent="0.2">
      <c r="B429" s="11"/>
      <c r="G429" s="11"/>
    </row>
    <row r="430" spans="2:7" x14ac:dyDescent="0.2">
      <c r="B430" s="11"/>
      <c r="G430" s="11"/>
    </row>
    <row r="431" spans="2:7" x14ac:dyDescent="0.2">
      <c r="B431" s="11"/>
      <c r="G431" s="11"/>
    </row>
    <row r="432" spans="2:7" x14ac:dyDescent="0.2">
      <c r="B432" s="11"/>
      <c r="G432" s="11"/>
    </row>
    <row r="433" spans="2:7" x14ac:dyDescent="0.2">
      <c r="B433" s="11"/>
      <c r="G433" s="11"/>
    </row>
    <row r="434" spans="2:7" x14ac:dyDescent="0.2">
      <c r="B434" s="11"/>
      <c r="G434" s="11"/>
    </row>
    <row r="435" spans="2:7" x14ac:dyDescent="0.2">
      <c r="B435" s="11"/>
      <c r="G435" s="11"/>
    </row>
    <row r="436" spans="2:7" x14ac:dyDescent="0.2">
      <c r="B436" s="11"/>
      <c r="G436" s="11"/>
    </row>
    <row r="437" spans="2:7" x14ac:dyDescent="0.2">
      <c r="B437" s="11"/>
      <c r="G437" s="11"/>
    </row>
    <row r="438" spans="2:7" x14ac:dyDescent="0.2">
      <c r="B438" s="11"/>
      <c r="G438" s="11"/>
    </row>
    <row r="439" spans="2:7" x14ac:dyDescent="0.2">
      <c r="B439" s="11"/>
      <c r="G439" s="11"/>
    </row>
    <row r="440" spans="2:7" x14ac:dyDescent="0.2">
      <c r="B440" s="11"/>
      <c r="G440" s="11"/>
    </row>
    <row r="441" spans="2:7" x14ac:dyDescent="0.2">
      <c r="B441" s="11"/>
      <c r="G441" s="11"/>
    </row>
    <row r="442" spans="2:7" x14ac:dyDescent="0.2">
      <c r="B442" s="11"/>
      <c r="G442" s="11"/>
    </row>
    <row r="443" spans="2:7" x14ac:dyDescent="0.2">
      <c r="B443" s="11"/>
      <c r="G443" s="11"/>
    </row>
    <row r="444" spans="2:7" x14ac:dyDescent="0.2">
      <c r="B444" s="11"/>
      <c r="G444" s="11"/>
    </row>
    <row r="445" spans="2:7" x14ac:dyDescent="0.2">
      <c r="B445" s="11"/>
      <c r="G445" s="11"/>
    </row>
    <row r="446" spans="2:7" x14ac:dyDescent="0.2">
      <c r="B446" s="11"/>
      <c r="G446" s="11"/>
    </row>
    <row r="447" spans="2:7" x14ac:dyDescent="0.2">
      <c r="B447" s="11"/>
      <c r="G447" s="11"/>
    </row>
    <row r="448" spans="2:7" x14ac:dyDescent="0.2">
      <c r="B448" s="11"/>
      <c r="G448" s="11"/>
    </row>
    <row r="449" spans="2:7" x14ac:dyDescent="0.2">
      <c r="B449" s="11"/>
      <c r="G449" s="11"/>
    </row>
    <row r="450" spans="2:7" x14ac:dyDescent="0.2">
      <c r="B450" s="11"/>
      <c r="G450" s="11"/>
    </row>
    <row r="451" spans="2:7" x14ac:dyDescent="0.2">
      <c r="B451" s="11"/>
      <c r="G451" s="11"/>
    </row>
    <row r="452" spans="2:7" x14ac:dyDescent="0.2">
      <c r="B452" s="11"/>
      <c r="G452" s="11"/>
    </row>
    <row r="453" spans="2:7" x14ac:dyDescent="0.2">
      <c r="B453" s="11"/>
      <c r="G453" s="11"/>
    </row>
    <row r="454" spans="2:7" x14ac:dyDescent="0.2">
      <c r="B454" s="11"/>
      <c r="G454" s="11"/>
    </row>
    <row r="455" spans="2:7" x14ac:dyDescent="0.2">
      <c r="B455" s="11"/>
      <c r="G455" s="11"/>
    </row>
    <row r="456" spans="2:7" x14ac:dyDescent="0.2">
      <c r="B456" s="11"/>
      <c r="G456" s="11"/>
    </row>
    <row r="457" spans="2:7" x14ac:dyDescent="0.2">
      <c r="B457" s="11"/>
      <c r="G457" s="11"/>
    </row>
    <row r="458" spans="2:7" x14ac:dyDescent="0.2">
      <c r="B458" s="11"/>
      <c r="G458" s="11"/>
    </row>
    <row r="459" spans="2:7" x14ac:dyDescent="0.2">
      <c r="B459" s="11"/>
      <c r="G459" s="11"/>
    </row>
    <row r="460" spans="2:7" x14ac:dyDescent="0.2">
      <c r="B460" s="11"/>
      <c r="G460" s="11"/>
    </row>
    <row r="461" spans="2:7" x14ac:dyDescent="0.2">
      <c r="B461" s="11"/>
      <c r="G461" s="11"/>
    </row>
    <row r="462" spans="2:7" x14ac:dyDescent="0.2">
      <c r="B462" s="11"/>
      <c r="G462" s="11"/>
    </row>
    <row r="463" spans="2:7" x14ac:dyDescent="0.2">
      <c r="B463" s="11"/>
      <c r="G463" s="11"/>
    </row>
    <row r="464" spans="2:7" x14ac:dyDescent="0.2">
      <c r="B464" s="11"/>
      <c r="G464" s="11"/>
    </row>
    <row r="465" spans="2:7" x14ac:dyDescent="0.2">
      <c r="B465" s="11"/>
      <c r="G465" s="11"/>
    </row>
    <row r="466" spans="2:7" x14ac:dyDescent="0.2">
      <c r="B466" s="11"/>
      <c r="G466" s="11"/>
    </row>
    <row r="467" spans="2:7" x14ac:dyDescent="0.2">
      <c r="B467" s="11"/>
      <c r="G467" s="11"/>
    </row>
    <row r="468" spans="2:7" x14ac:dyDescent="0.2">
      <c r="B468" s="11"/>
      <c r="G468" s="11"/>
    </row>
    <row r="469" spans="2:7" x14ac:dyDescent="0.2">
      <c r="B469" s="11"/>
      <c r="G469" s="11"/>
    </row>
    <row r="470" spans="2:7" x14ac:dyDescent="0.2">
      <c r="B470" s="11"/>
      <c r="G470" s="11"/>
    </row>
    <row r="471" spans="2:7" x14ac:dyDescent="0.2">
      <c r="B471" s="11"/>
      <c r="G471" s="11"/>
    </row>
    <row r="472" spans="2:7" x14ac:dyDescent="0.2">
      <c r="B472" s="11"/>
      <c r="G472" s="11"/>
    </row>
    <row r="473" spans="2:7" x14ac:dyDescent="0.2">
      <c r="B473" s="11"/>
      <c r="G473" s="11"/>
    </row>
    <row r="474" spans="2:7" x14ac:dyDescent="0.2">
      <c r="B474" s="11"/>
      <c r="G474" s="11"/>
    </row>
    <row r="475" spans="2:7" x14ac:dyDescent="0.2">
      <c r="B475" s="11"/>
      <c r="G475" s="11"/>
    </row>
    <row r="476" spans="2:7" x14ac:dyDescent="0.2">
      <c r="B476" s="11"/>
      <c r="G476" s="11"/>
    </row>
    <row r="477" spans="2:7" x14ac:dyDescent="0.2">
      <c r="B477" s="11"/>
      <c r="G477" s="11"/>
    </row>
    <row r="478" spans="2:7" x14ac:dyDescent="0.2">
      <c r="B478" s="11"/>
      <c r="G478" s="11"/>
    </row>
    <row r="479" spans="2:7" x14ac:dyDescent="0.2">
      <c r="B479" s="11"/>
      <c r="G479" s="11"/>
    </row>
    <row r="480" spans="2:7" x14ac:dyDescent="0.2">
      <c r="B480" s="11"/>
      <c r="G480" s="11"/>
    </row>
    <row r="481" spans="2:7" x14ac:dyDescent="0.2">
      <c r="B481" s="11"/>
      <c r="G481" s="11"/>
    </row>
    <row r="482" spans="2:7" x14ac:dyDescent="0.2">
      <c r="B482" s="11"/>
      <c r="G482" s="11"/>
    </row>
    <row r="483" spans="2:7" x14ac:dyDescent="0.2">
      <c r="B483" s="11"/>
      <c r="G483" s="11"/>
    </row>
    <row r="484" spans="2:7" x14ac:dyDescent="0.2">
      <c r="B484" s="11"/>
      <c r="G484" s="11"/>
    </row>
    <row r="485" spans="2:7" x14ac:dyDescent="0.2">
      <c r="B485" s="11"/>
      <c r="G485" s="11"/>
    </row>
    <row r="486" spans="2:7" x14ac:dyDescent="0.2">
      <c r="B486" s="11"/>
      <c r="G486" s="11"/>
    </row>
    <row r="487" spans="2:7" x14ac:dyDescent="0.2">
      <c r="B487" s="11"/>
      <c r="G487" s="11"/>
    </row>
    <row r="488" spans="2:7" x14ac:dyDescent="0.2">
      <c r="B488" s="11"/>
      <c r="G488" s="11"/>
    </row>
    <row r="489" spans="2:7" x14ac:dyDescent="0.2">
      <c r="B489" s="11"/>
      <c r="G489" s="11"/>
    </row>
    <row r="490" spans="2:7" x14ac:dyDescent="0.2">
      <c r="B490" s="11"/>
      <c r="G490" s="11"/>
    </row>
    <row r="491" spans="2:7" x14ac:dyDescent="0.2">
      <c r="B491" s="11"/>
      <c r="G491" s="11"/>
    </row>
    <row r="492" spans="2:7" x14ac:dyDescent="0.2">
      <c r="B492" s="11"/>
      <c r="G492" s="11"/>
    </row>
    <row r="493" spans="2:7" x14ac:dyDescent="0.2">
      <c r="B493" s="11"/>
      <c r="G493" s="11"/>
    </row>
    <row r="494" spans="2:7" x14ac:dyDescent="0.2">
      <c r="B494" s="11"/>
      <c r="G494" s="11"/>
    </row>
    <row r="495" spans="2:7" x14ac:dyDescent="0.2">
      <c r="B495" s="11"/>
      <c r="G495" s="11"/>
    </row>
    <row r="496" spans="2:7" x14ac:dyDescent="0.2">
      <c r="B496" s="11"/>
      <c r="G496" s="11"/>
    </row>
    <row r="497" spans="2:7" x14ac:dyDescent="0.2">
      <c r="B497" s="11"/>
      <c r="G497" s="11"/>
    </row>
    <row r="498" spans="2:7" x14ac:dyDescent="0.2">
      <c r="B498" s="11"/>
      <c r="G498" s="11"/>
    </row>
    <row r="499" spans="2:7" x14ac:dyDescent="0.2">
      <c r="B499" s="11"/>
      <c r="G499" s="11"/>
    </row>
    <row r="500" spans="2:7" x14ac:dyDescent="0.2">
      <c r="B500" s="11"/>
      <c r="G500" s="11"/>
    </row>
    <row r="501" spans="2:7" x14ac:dyDescent="0.2">
      <c r="B501" s="11"/>
      <c r="G501" s="11"/>
    </row>
    <row r="502" spans="2:7" x14ac:dyDescent="0.2">
      <c r="B502" s="11"/>
      <c r="G502" s="11"/>
    </row>
    <row r="503" spans="2:7" x14ac:dyDescent="0.2">
      <c r="B503" s="11"/>
      <c r="G503" s="11"/>
    </row>
    <row r="504" spans="2:7" x14ac:dyDescent="0.2">
      <c r="B504" s="11"/>
      <c r="G504" s="11"/>
    </row>
    <row r="505" spans="2:7" x14ac:dyDescent="0.2">
      <c r="B505" s="11"/>
      <c r="G505" s="11"/>
    </row>
    <row r="506" spans="2:7" x14ac:dyDescent="0.2">
      <c r="B506" s="11"/>
      <c r="G506" s="11"/>
    </row>
    <row r="507" spans="2:7" x14ac:dyDescent="0.2">
      <c r="B507" s="11"/>
      <c r="G507" s="11"/>
    </row>
    <row r="508" spans="2:7" x14ac:dyDescent="0.2">
      <c r="B508" s="11"/>
      <c r="G508" s="11"/>
    </row>
    <row r="509" spans="2:7" x14ac:dyDescent="0.2">
      <c r="B509" s="11"/>
      <c r="G509" s="11"/>
    </row>
    <row r="510" spans="2:7" x14ac:dyDescent="0.2">
      <c r="B510" s="11"/>
      <c r="G510" s="11"/>
    </row>
    <row r="511" spans="2:7" x14ac:dyDescent="0.2">
      <c r="B511" s="11"/>
      <c r="G511" s="11"/>
    </row>
    <row r="512" spans="2:7" x14ac:dyDescent="0.2">
      <c r="B512" s="11"/>
      <c r="G512" s="11"/>
    </row>
    <row r="513" spans="2:7" x14ac:dyDescent="0.2">
      <c r="B513" s="11"/>
      <c r="G513" s="11"/>
    </row>
    <row r="514" spans="2:7" x14ac:dyDescent="0.2">
      <c r="B514" s="11"/>
      <c r="G514" s="11"/>
    </row>
    <row r="515" spans="2:7" x14ac:dyDescent="0.2">
      <c r="B515" s="11"/>
      <c r="G515" s="11"/>
    </row>
    <row r="516" spans="2:7" x14ac:dyDescent="0.2">
      <c r="B516" s="11"/>
      <c r="G516" s="11"/>
    </row>
    <row r="517" spans="2:7" x14ac:dyDescent="0.2">
      <c r="B517" s="11"/>
      <c r="G517" s="11"/>
    </row>
    <row r="518" spans="2:7" x14ac:dyDescent="0.2">
      <c r="B518" s="11"/>
      <c r="G518" s="11"/>
    </row>
    <row r="519" spans="2:7" x14ac:dyDescent="0.2">
      <c r="B519" s="11"/>
      <c r="G519" s="11"/>
    </row>
    <row r="520" spans="2:7" x14ac:dyDescent="0.2">
      <c r="B520" s="11"/>
      <c r="G520" s="11"/>
    </row>
    <row r="521" spans="2:7" x14ac:dyDescent="0.2">
      <c r="B521" s="11"/>
      <c r="G521" s="11"/>
    </row>
    <row r="522" spans="2:7" x14ac:dyDescent="0.2">
      <c r="B522" s="11"/>
      <c r="G522" s="11"/>
    </row>
    <row r="523" spans="2:7" x14ac:dyDescent="0.2">
      <c r="B523" s="11"/>
      <c r="G523" s="11"/>
    </row>
    <row r="524" spans="2:7" x14ac:dyDescent="0.2">
      <c r="B524" s="11"/>
      <c r="G524" s="11"/>
    </row>
    <row r="525" spans="2:7" x14ac:dyDescent="0.2">
      <c r="B525" s="11"/>
      <c r="G525" s="11"/>
    </row>
    <row r="526" spans="2:7" x14ac:dyDescent="0.2">
      <c r="B526" s="11"/>
      <c r="G526" s="11"/>
    </row>
    <row r="527" spans="2:7" x14ac:dyDescent="0.2">
      <c r="B527" s="11"/>
      <c r="G527" s="11"/>
    </row>
    <row r="528" spans="2:7" x14ac:dyDescent="0.2">
      <c r="B528" s="11"/>
      <c r="G528" s="11"/>
    </row>
    <row r="529" spans="2:7" x14ac:dyDescent="0.2">
      <c r="B529" s="11"/>
      <c r="G529" s="11"/>
    </row>
    <row r="530" spans="2:7" x14ac:dyDescent="0.2">
      <c r="B530" s="11"/>
      <c r="G530" s="11"/>
    </row>
    <row r="531" spans="2:7" x14ac:dyDescent="0.2">
      <c r="B531" s="11"/>
      <c r="G531" s="11"/>
    </row>
    <row r="532" spans="2:7" x14ac:dyDescent="0.2">
      <c r="B532" s="11"/>
      <c r="G532" s="11"/>
    </row>
    <row r="533" spans="2:7" x14ac:dyDescent="0.2">
      <c r="B533" s="11"/>
      <c r="G533" s="11"/>
    </row>
    <row r="534" spans="2:7" x14ac:dyDescent="0.2">
      <c r="B534" s="11"/>
      <c r="G534" s="11"/>
    </row>
    <row r="535" spans="2:7" x14ac:dyDescent="0.2">
      <c r="B535" s="11"/>
      <c r="G535" s="11"/>
    </row>
    <row r="536" spans="2:7" x14ac:dyDescent="0.2">
      <c r="B536" s="11"/>
      <c r="G536" s="11"/>
    </row>
    <row r="537" spans="2:7" x14ac:dyDescent="0.2">
      <c r="B537" s="11"/>
      <c r="G537" s="11"/>
    </row>
    <row r="538" spans="2:7" x14ac:dyDescent="0.2">
      <c r="B538" s="11"/>
      <c r="G538" s="11"/>
    </row>
    <row r="539" spans="2:7" x14ac:dyDescent="0.2">
      <c r="B539" s="11"/>
      <c r="G539" s="11"/>
    </row>
    <row r="540" spans="2:7" x14ac:dyDescent="0.2">
      <c r="B540" s="11"/>
      <c r="G540" s="11"/>
    </row>
    <row r="541" spans="2:7" x14ac:dyDescent="0.2">
      <c r="B541" s="11"/>
      <c r="G541" s="11"/>
    </row>
    <row r="542" spans="2:7" x14ac:dyDescent="0.2">
      <c r="B542" s="11"/>
      <c r="G542" s="11"/>
    </row>
    <row r="543" spans="2:7" x14ac:dyDescent="0.2">
      <c r="B543" s="11"/>
      <c r="G543" s="11"/>
    </row>
    <row r="544" spans="2:7" x14ac:dyDescent="0.2">
      <c r="B544" s="11"/>
      <c r="G544" s="11"/>
    </row>
    <row r="545" spans="2:7" x14ac:dyDescent="0.2">
      <c r="B545" s="11"/>
      <c r="G545" s="11"/>
    </row>
    <row r="546" spans="2:7" x14ac:dyDescent="0.2">
      <c r="B546" s="11"/>
      <c r="G546" s="11"/>
    </row>
    <row r="547" spans="2:7" x14ac:dyDescent="0.2">
      <c r="B547" s="11"/>
      <c r="G547" s="11"/>
    </row>
    <row r="548" spans="2:7" x14ac:dyDescent="0.2">
      <c r="B548" s="11"/>
      <c r="G548" s="11"/>
    </row>
    <row r="549" spans="2:7" x14ac:dyDescent="0.2">
      <c r="B549" s="11"/>
      <c r="G549" s="11"/>
    </row>
    <row r="550" spans="2:7" x14ac:dyDescent="0.2">
      <c r="B550" s="11"/>
      <c r="G550" s="11"/>
    </row>
    <row r="551" spans="2:7" x14ac:dyDescent="0.2">
      <c r="B551" s="11"/>
      <c r="G551" s="11"/>
    </row>
    <row r="552" spans="2:7" x14ac:dyDescent="0.2">
      <c r="B552" s="11"/>
      <c r="G552" s="11"/>
    </row>
    <row r="553" spans="2:7" x14ac:dyDescent="0.2">
      <c r="B553" s="11"/>
      <c r="G553" s="11"/>
    </row>
    <row r="554" spans="2:7" x14ac:dyDescent="0.2">
      <c r="B554" s="11"/>
      <c r="G554" s="11"/>
    </row>
    <row r="555" spans="2:7" x14ac:dyDescent="0.2">
      <c r="B555" s="11"/>
      <c r="G555" s="11"/>
    </row>
    <row r="556" spans="2:7" x14ac:dyDescent="0.2">
      <c r="B556" s="11"/>
      <c r="G556" s="11"/>
    </row>
    <row r="557" spans="2:7" x14ac:dyDescent="0.2">
      <c r="B557" s="11"/>
      <c r="G557" s="11"/>
    </row>
    <row r="558" spans="2:7" x14ac:dyDescent="0.2">
      <c r="B558" s="11"/>
      <c r="G558" s="11"/>
    </row>
    <row r="559" spans="2:7" x14ac:dyDescent="0.2">
      <c r="B559" s="11"/>
      <c r="G559" s="11"/>
    </row>
    <row r="560" spans="2:7" x14ac:dyDescent="0.2">
      <c r="B560" s="11"/>
      <c r="G560" s="11"/>
    </row>
    <row r="561" spans="2:7" x14ac:dyDescent="0.2">
      <c r="B561" s="11"/>
      <c r="G561" s="11"/>
    </row>
    <row r="562" spans="2:7" x14ac:dyDescent="0.2">
      <c r="B562" s="11"/>
      <c r="G562" s="11"/>
    </row>
    <row r="563" spans="2:7" x14ac:dyDescent="0.2">
      <c r="B563" s="11"/>
      <c r="G563" s="11"/>
    </row>
    <row r="564" spans="2:7" x14ac:dyDescent="0.2">
      <c r="B564" s="11"/>
      <c r="G564" s="11"/>
    </row>
    <row r="565" spans="2:7" x14ac:dyDescent="0.2">
      <c r="B565" s="11"/>
      <c r="G565" s="11"/>
    </row>
    <row r="566" spans="2:7" x14ac:dyDescent="0.2">
      <c r="B566" s="11"/>
      <c r="G566" s="11"/>
    </row>
    <row r="567" spans="2:7" x14ac:dyDescent="0.2">
      <c r="B567" s="11"/>
      <c r="G567" s="11"/>
    </row>
    <row r="568" spans="2:7" x14ac:dyDescent="0.2">
      <c r="B568" s="11"/>
      <c r="G568" s="11"/>
    </row>
    <row r="569" spans="2:7" x14ac:dyDescent="0.2">
      <c r="B569" s="11"/>
      <c r="G569" s="11"/>
    </row>
    <row r="570" spans="2:7" x14ac:dyDescent="0.2">
      <c r="B570" s="11"/>
      <c r="G570" s="11"/>
    </row>
    <row r="571" spans="2:7" x14ac:dyDescent="0.2">
      <c r="B571" s="11"/>
      <c r="G571" s="11"/>
    </row>
    <row r="572" spans="2:7" x14ac:dyDescent="0.2">
      <c r="B572" s="11"/>
      <c r="G572" s="11"/>
    </row>
    <row r="573" spans="2:7" x14ac:dyDescent="0.2">
      <c r="B573" s="11"/>
      <c r="G573" s="11"/>
    </row>
    <row r="574" spans="2:7" x14ac:dyDescent="0.2">
      <c r="B574" s="11"/>
      <c r="G574" s="11"/>
    </row>
    <row r="575" spans="2:7" x14ac:dyDescent="0.2">
      <c r="B575" s="11"/>
      <c r="G575" s="11"/>
    </row>
    <row r="576" spans="2:7" x14ac:dyDescent="0.2">
      <c r="B576" s="11"/>
      <c r="G576" s="11"/>
    </row>
    <row r="577" spans="2:7" x14ac:dyDescent="0.2">
      <c r="B577" s="11"/>
      <c r="G577" s="11"/>
    </row>
    <row r="578" spans="2:7" x14ac:dyDescent="0.2">
      <c r="B578" s="11"/>
      <c r="G578" s="11"/>
    </row>
    <row r="579" spans="2:7" x14ac:dyDescent="0.2">
      <c r="B579" s="11"/>
      <c r="G579" s="11"/>
    </row>
    <row r="580" spans="2:7" x14ac:dyDescent="0.2">
      <c r="B580" s="11"/>
      <c r="G580" s="11"/>
    </row>
    <row r="581" spans="2:7" x14ac:dyDescent="0.2">
      <c r="B581" s="11"/>
      <c r="G581" s="11"/>
    </row>
    <row r="582" spans="2:7" x14ac:dyDescent="0.2">
      <c r="B582" s="11"/>
      <c r="G582" s="11"/>
    </row>
    <row r="583" spans="2:7" x14ac:dyDescent="0.2">
      <c r="B583" s="11"/>
      <c r="G583" s="11"/>
    </row>
    <row r="584" spans="2:7" x14ac:dyDescent="0.2">
      <c r="B584" s="11"/>
      <c r="G584" s="11"/>
    </row>
    <row r="585" spans="2:7" x14ac:dyDescent="0.2">
      <c r="B585" s="11"/>
      <c r="G585" s="11"/>
    </row>
    <row r="586" spans="2:7" x14ac:dyDescent="0.2">
      <c r="B586" s="11"/>
      <c r="G586" s="11"/>
    </row>
    <row r="587" spans="2:7" x14ac:dyDescent="0.2">
      <c r="B587" s="11"/>
      <c r="G587" s="11"/>
    </row>
    <row r="588" spans="2:7" x14ac:dyDescent="0.2">
      <c r="B588" s="11"/>
      <c r="G588" s="11"/>
    </row>
    <row r="589" spans="2:7" x14ac:dyDescent="0.2">
      <c r="B589" s="11"/>
      <c r="G589" s="11"/>
    </row>
    <row r="590" spans="2:7" x14ac:dyDescent="0.2">
      <c r="B590" s="11"/>
      <c r="G590" s="11"/>
    </row>
    <row r="591" spans="2:7" x14ac:dyDescent="0.2">
      <c r="B591" s="11"/>
      <c r="G591" s="11"/>
    </row>
    <row r="592" spans="2:7" x14ac:dyDescent="0.2">
      <c r="B592" s="11"/>
      <c r="G592" s="11"/>
    </row>
    <row r="593" spans="2:7" x14ac:dyDescent="0.2">
      <c r="B593" s="11"/>
      <c r="G593" s="11"/>
    </row>
    <row r="594" spans="2:7" x14ac:dyDescent="0.2">
      <c r="B594" s="11"/>
      <c r="G594" s="11"/>
    </row>
    <row r="595" spans="2:7" x14ac:dyDescent="0.2">
      <c r="B595" s="11"/>
      <c r="G595" s="11"/>
    </row>
    <row r="596" spans="2:7" x14ac:dyDescent="0.2">
      <c r="B596" s="11"/>
      <c r="G596" s="11"/>
    </row>
    <row r="597" spans="2:7" x14ac:dyDescent="0.2">
      <c r="B597" s="11"/>
      <c r="G597" s="11"/>
    </row>
    <row r="598" spans="2:7" x14ac:dyDescent="0.2">
      <c r="B598" s="11"/>
      <c r="G598" s="11"/>
    </row>
    <row r="599" spans="2:7" x14ac:dyDescent="0.2">
      <c r="B599" s="11"/>
      <c r="G599" s="11"/>
    </row>
    <row r="600" spans="2:7" x14ac:dyDescent="0.2">
      <c r="B600" s="11"/>
      <c r="G600" s="11"/>
    </row>
    <row r="601" spans="2:7" x14ac:dyDescent="0.2">
      <c r="B601" s="11"/>
      <c r="G601" s="11"/>
    </row>
    <row r="602" spans="2:7" x14ac:dyDescent="0.2">
      <c r="B602" s="11"/>
      <c r="G602" s="11"/>
    </row>
    <row r="603" spans="2:7" x14ac:dyDescent="0.2">
      <c r="B603" s="11"/>
      <c r="G603" s="11"/>
    </row>
    <row r="604" spans="2:7" x14ac:dyDescent="0.2">
      <c r="B604" s="11"/>
      <c r="G604" s="11"/>
    </row>
    <row r="605" spans="2:7" x14ac:dyDescent="0.2">
      <c r="B605" s="11"/>
      <c r="G605" s="11"/>
    </row>
    <row r="606" spans="2:7" x14ac:dyDescent="0.2">
      <c r="B606" s="11"/>
      <c r="G606" s="11"/>
    </row>
    <row r="607" spans="2:7" x14ac:dyDescent="0.2">
      <c r="B607" s="11"/>
      <c r="G607" s="11"/>
    </row>
    <row r="608" spans="2:7" x14ac:dyDescent="0.2">
      <c r="B608" s="11"/>
      <c r="G608" s="11"/>
    </row>
    <row r="609" spans="2:7" x14ac:dyDescent="0.2">
      <c r="B609" s="11"/>
      <c r="G609" s="11"/>
    </row>
    <row r="610" spans="2:7" x14ac:dyDescent="0.2">
      <c r="B610" s="11"/>
      <c r="G610" s="11"/>
    </row>
    <row r="611" spans="2:7" x14ac:dyDescent="0.2">
      <c r="B611" s="11"/>
      <c r="G611" s="11"/>
    </row>
    <row r="612" spans="2:7" x14ac:dyDescent="0.2">
      <c r="B612" s="11"/>
      <c r="G612" s="11"/>
    </row>
    <row r="613" spans="2:7" x14ac:dyDescent="0.2">
      <c r="B613" s="11"/>
      <c r="G613" s="11"/>
    </row>
    <row r="614" spans="2:7" x14ac:dyDescent="0.2">
      <c r="B614" s="11"/>
      <c r="G614" s="11"/>
    </row>
    <row r="615" spans="2:7" x14ac:dyDescent="0.2">
      <c r="B615" s="11"/>
      <c r="G615" s="11"/>
    </row>
    <row r="616" spans="2:7" x14ac:dyDescent="0.2">
      <c r="B616" s="11"/>
      <c r="G616" s="11"/>
    </row>
    <row r="617" spans="2:7" x14ac:dyDescent="0.2">
      <c r="B617" s="11"/>
      <c r="G617" s="11"/>
    </row>
    <row r="618" spans="2:7" x14ac:dyDescent="0.2">
      <c r="B618" s="11"/>
      <c r="G618" s="11"/>
    </row>
    <row r="619" spans="2:7" x14ac:dyDescent="0.2">
      <c r="B619" s="11"/>
      <c r="G619" s="11"/>
    </row>
    <row r="620" spans="2:7" x14ac:dyDescent="0.2">
      <c r="B620" s="11"/>
      <c r="G620" s="11"/>
    </row>
    <row r="621" spans="2:7" x14ac:dyDescent="0.2">
      <c r="B621" s="11"/>
      <c r="G621" s="11"/>
    </row>
    <row r="622" spans="2:7" x14ac:dyDescent="0.2">
      <c r="B622" s="11"/>
      <c r="G622" s="11"/>
    </row>
    <row r="623" spans="2:7" x14ac:dyDescent="0.2">
      <c r="B623" s="11"/>
      <c r="G623" s="11"/>
    </row>
    <row r="624" spans="2:7" x14ac:dyDescent="0.2">
      <c r="B624" s="11"/>
      <c r="G624" s="11"/>
    </row>
    <row r="625" spans="2:7" x14ac:dyDescent="0.2">
      <c r="B625" s="11"/>
      <c r="G625" s="11"/>
    </row>
    <row r="626" spans="2:7" x14ac:dyDescent="0.2">
      <c r="B626" s="11"/>
      <c r="G626" s="11"/>
    </row>
    <row r="627" spans="2:7" x14ac:dyDescent="0.2">
      <c r="B627" s="11"/>
      <c r="G627" s="11"/>
    </row>
    <row r="628" spans="2:7" x14ac:dyDescent="0.2">
      <c r="B628" s="11"/>
      <c r="G628" s="11"/>
    </row>
    <row r="629" spans="2:7" x14ac:dyDescent="0.2">
      <c r="B629" s="11"/>
      <c r="G629" s="11"/>
    </row>
    <row r="630" spans="2:7" x14ac:dyDescent="0.2">
      <c r="B630" s="11"/>
      <c r="G630" s="11"/>
    </row>
    <row r="631" spans="2:7" x14ac:dyDescent="0.2">
      <c r="B631" s="11"/>
      <c r="G631" s="11"/>
    </row>
    <row r="632" spans="2:7" x14ac:dyDescent="0.2">
      <c r="B632" s="11"/>
      <c r="G632" s="11"/>
    </row>
    <row r="633" spans="2:7" x14ac:dyDescent="0.2">
      <c r="B633" s="11"/>
      <c r="G633" s="11"/>
    </row>
    <row r="634" spans="2:7" x14ac:dyDescent="0.2">
      <c r="B634" s="11"/>
      <c r="G634" s="11"/>
    </row>
    <row r="635" spans="2:7" x14ac:dyDescent="0.2">
      <c r="B635" s="11"/>
      <c r="G635" s="11"/>
    </row>
    <row r="636" spans="2:7" x14ac:dyDescent="0.2">
      <c r="B636" s="11"/>
      <c r="G636" s="11"/>
    </row>
    <row r="637" spans="2:7" x14ac:dyDescent="0.2">
      <c r="B637" s="11"/>
      <c r="G637" s="11"/>
    </row>
    <row r="638" spans="2:7" x14ac:dyDescent="0.2">
      <c r="B638" s="11"/>
      <c r="G638" s="11"/>
    </row>
    <row r="639" spans="2:7" x14ac:dyDescent="0.2">
      <c r="B639" s="11"/>
      <c r="G639" s="11"/>
    </row>
    <row r="640" spans="2:7" x14ac:dyDescent="0.2">
      <c r="B640" s="11"/>
      <c r="G640" s="11"/>
    </row>
    <row r="641" spans="2:7" x14ac:dyDescent="0.2">
      <c r="B641" s="11"/>
      <c r="G641" s="11"/>
    </row>
    <row r="642" spans="2:7" x14ac:dyDescent="0.2">
      <c r="B642" s="11"/>
      <c r="G642" s="11"/>
    </row>
    <row r="643" spans="2:7" x14ac:dyDescent="0.2">
      <c r="B643" s="11"/>
      <c r="G643" s="11"/>
    </row>
    <row r="644" spans="2:7" x14ac:dyDescent="0.2">
      <c r="B644" s="11"/>
      <c r="G644" s="11"/>
    </row>
    <row r="645" spans="2:7" x14ac:dyDescent="0.2">
      <c r="B645" s="11"/>
      <c r="G645" s="11"/>
    </row>
    <row r="646" spans="2:7" x14ac:dyDescent="0.2">
      <c r="B646" s="11"/>
      <c r="G646" s="11"/>
    </row>
    <row r="647" spans="2:7" x14ac:dyDescent="0.2">
      <c r="B647" s="11"/>
      <c r="G647" s="11"/>
    </row>
    <row r="648" spans="2:7" x14ac:dyDescent="0.2">
      <c r="B648" s="11"/>
      <c r="G648" s="11"/>
    </row>
  </sheetData>
  <phoneticPr fontId="0" type="noConversion"/>
  <printOptions horizontalCentered="1" verticalCentered="1"/>
  <pageMargins left="0.39370078740157483" right="0.39370078740157483" top="0.39370078740157483" bottom="0.39370078740157483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cp:lastPrinted>2009-03-19T21:35:11Z</cp:lastPrinted>
  <dcterms:created xsi:type="dcterms:W3CDTF">2004-05-14T14:32:43Z</dcterms:created>
  <dcterms:modified xsi:type="dcterms:W3CDTF">2022-04-20T14:23:25Z</dcterms:modified>
</cp:coreProperties>
</file>