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90" windowWidth="23595" windowHeight="64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11" i="1" l="1"/>
  <c r="T16" i="1"/>
  <c r="T15" i="1" s="1"/>
  <c r="T10" i="1" s="1"/>
  <c r="S16" i="1"/>
  <c r="S15" i="1" s="1"/>
  <c r="S11" i="1"/>
  <c r="R16" i="1"/>
  <c r="R15" i="1" s="1"/>
  <c r="R10" i="1" s="1"/>
  <c r="R11" i="1"/>
  <c r="Q11" i="1"/>
  <c r="Q16" i="1"/>
  <c r="Q15" i="1" s="1"/>
  <c r="Q10" i="1" s="1"/>
  <c r="S10" i="1" l="1"/>
</calcChain>
</file>

<file path=xl/sharedStrings.xml><?xml version="1.0" encoding="utf-8"?>
<sst xmlns="http://schemas.openxmlformats.org/spreadsheetml/2006/main" count="32" uniqueCount="32">
  <si>
    <t>1997</t>
  </si>
  <si>
    <t>1998</t>
  </si>
  <si>
    <t>1999</t>
  </si>
  <si>
    <t>2000</t>
  </si>
  <si>
    <t>2001</t>
  </si>
  <si>
    <t xml:space="preserve">(En miles de bolivianos) </t>
  </si>
  <si>
    <t xml:space="preserve">   Depósitos en cuenta corriente</t>
  </si>
  <si>
    <t xml:space="preserve">   Otras obligaciones con el público a la vista</t>
  </si>
  <si>
    <t xml:space="preserve">   Depósitos a plazo fijo</t>
  </si>
  <si>
    <t xml:space="preserve">       Depósitos a plazo fijo de 61 a 90 días</t>
  </si>
  <si>
    <t xml:space="preserve">       Depósitos a plazo fijo de 91 a 180 días</t>
  </si>
  <si>
    <t xml:space="preserve">       Depósitos a plazo fijo de 181 a 360 días</t>
  </si>
  <si>
    <t xml:space="preserve">       Depósitos a plazo fijo de 361 a 720 días</t>
  </si>
  <si>
    <t>OBLIGACIONES CON EL PÚBLICO</t>
  </si>
  <si>
    <t>Obligaciones con el público restringidas</t>
  </si>
  <si>
    <t>Cargos devengados por pagar obligaciones con el público</t>
  </si>
  <si>
    <t>Obligaciones con el público a la vista</t>
  </si>
  <si>
    <t>Obligaciones con el público por cuentas de ahorros</t>
  </si>
  <si>
    <t>Obligaciones con el público a plazo</t>
  </si>
  <si>
    <t>OBLIGACIÓN</t>
  </si>
  <si>
    <t xml:space="preserve">       Depósitos a plazo fijo de 721 a 1.080 días</t>
  </si>
  <si>
    <t xml:space="preserve">       Depósitos a plazo fijo mayor a 1.080 días</t>
  </si>
  <si>
    <t xml:space="preserve">       Depósitos a plazo fijo hasta 30 días</t>
  </si>
  <si>
    <t xml:space="preserve">       Depósitos a plazo fijo de 31 a 60 días</t>
  </si>
  <si>
    <t xml:space="preserve">   Obligaciones con el público a plazo fijo con anotación en cuenta</t>
  </si>
  <si>
    <t>Cuadro Nº 7.03.10</t>
  </si>
  <si>
    <r>
      <t xml:space="preserve">BOLIVIA: OBLIGACIONES CON EL PÚBLICO DEL SISTEMA BANCARIO 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2005 - 2014</t>
    </r>
  </si>
  <si>
    <r>
      <t>2014</t>
    </r>
    <r>
      <rPr>
        <b/>
        <vertAlign val="superscript"/>
        <sz val="10"/>
        <color theme="0"/>
        <rFont val="Arial"/>
        <family val="2"/>
      </rPr>
      <t>(2)</t>
    </r>
  </si>
  <si>
    <t>Fuente: Autoridad de Supervisión del Sistema Financiero</t>
  </si>
  <si>
    <t xml:space="preserve">            Instituto Nacional de Estadística</t>
  </si>
  <si>
    <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Elaboración en base a los Estados Financieros Desagregados.</t>
    </r>
  </si>
  <si>
    <t xml:space="preserve"> (2)A Junio 2014. Por D.S. 1842 del 18 de Diciembre de 2013, el Sistema Bancario a partir de Julio 2014 se separa en Bancos Múltiples y Bancos PYME.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</si>
</sst>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B_s_._-;_-* #,##0\ _B_s_.\-;_-* &quot;-&quot;\ _B_s_._-;_-@_-"/>
    <numFmt numFmtId="165" formatCode="_-* #,##0.00\ _B_s_._-;_-* #,##0.00\ _B_s_.\-;_-* &quot;-&quot;??\ _B_s_._-;_-@_-"/>
  </numFmts>
  <fonts count="16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b/>
      <sz val="10"/>
      <name val="Garamond"/>
      <family val="1"/>
    </font>
    <font>
      <b/>
      <vertAlign val="superscript"/>
      <sz val="8"/>
      <color indexed="16"/>
      <name val="Arial"/>
      <family val="2"/>
    </font>
    <font>
      <sz val="10"/>
      <color indexed="18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3" fontId="2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0" fontId="4" fillId="0" borderId="0" xfId="0" applyFont="1" applyFill="1"/>
    <xf numFmtId="3" fontId="0" fillId="0" borderId="0" xfId="0" applyNumberFormat="1" applyFill="1"/>
    <xf numFmtId="164" fontId="0" fillId="0" borderId="0" xfId="2" applyFont="1" applyFill="1"/>
    <xf numFmtId="0" fontId="6" fillId="0" borderId="0" xfId="0" applyFont="1" applyFill="1"/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indent="1"/>
    </xf>
    <xf numFmtId="3" fontId="13" fillId="3" borderId="4" xfId="0" applyNumberFormat="1" applyFont="1" applyFill="1" applyBorder="1" applyAlignment="1">
      <alignment horizontal="right"/>
    </xf>
    <xf numFmtId="0" fontId="14" fillId="0" borderId="3" xfId="3" applyFont="1" applyBorder="1" applyAlignment="1">
      <alignment horizontal="left" indent="1"/>
    </xf>
    <xf numFmtId="3" fontId="14" fillId="4" borderId="4" xfId="1" applyNumberFormat="1" applyFont="1" applyFill="1" applyBorder="1" applyAlignment="1">
      <alignment horizontal="right"/>
    </xf>
    <xf numFmtId="3" fontId="13" fillId="3" borderId="5" xfId="0" applyNumberFormat="1" applyFont="1" applyFill="1" applyBorder="1" applyAlignment="1">
      <alignment horizontal="right"/>
    </xf>
    <xf numFmtId="3" fontId="14" fillId="4" borderId="5" xfId="1" applyNumberFormat="1" applyFont="1" applyFill="1" applyBorder="1" applyAlignment="1">
      <alignment horizontal="right"/>
    </xf>
    <xf numFmtId="0" fontId="15" fillId="4" borderId="0" xfId="3" applyFont="1" applyFill="1"/>
  </cellXfs>
  <cellStyles count="4">
    <cellStyle name="Millares" xfId="1" builtinId="3"/>
    <cellStyle name="Millares [0]" xfId="2" builtinId="6"/>
    <cellStyle name="Normal" xfId="0" builtinId="0"/>
    <cellStyle name="Normal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158751</xdr:rowOff>
    </xdr:from>
    <xdr:to>
      <xdr:col>1</xdr:col>
      <xdr:colOff>1292370</xdr:colOff>
      <xdr:row>4</xdr:row>
      <xdr:rowOff>25823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158751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showGridLines="0" showZeros="0" tabSelected="1" zoomScaleNormal="100" workbookViewId="0">
      <selection activeCell="K10" sqref="K10"/>
    </sheetView>
  </sheetViews>
  <sheetFormatPr baseColWidth="10" defaultRowHeight="12.75" x14ac:dyDescent="0.2"/>
  <cols>
    <col min="1" max="1" width="5" style="2" customWidth="1"/>
    <col min="2" max="2" width="69.83203125" style="2" customWidth="1"/>
    <col min="3" max="10" width="18" style="2" hidden="1" customWidth="1"/>
    <col min="11" max="11" width="18" style="2" customWidth="1"/>
    <col min="12" max="13" width="17.83203125" style="2" customWidth="1"/>
    <col min="14" max="14" width="17.6640625" style="2" customWidth="1"/>
    <col min="15" max="16" width="17.83203125" style="2" customWidth="1"/>
    <col min="17" max="19" width="17.6640625" style="2" customWidth="1"/>
    <col min="20" max="20" width="17.33203125" style="2" customWidth="1"/>
    <col min="21" max="16384" width="12" style="2"/>
  </cols>
  <sheetData>
    <row r="1" spans="2:20" ht="15.75" customHeight="1" x14ac:dyDescent="0.2"/>
    <row r="2" spans="2:20" ht="15.75" customHeight="1" x14ac:dyDescent="0.2"/>
    <row r="3" spans="2:20" ht="15.75" customHeight="1" x14ac:dyDescent="0.2"/>
    <row r="4" spans="2:20" ht="15.75" customHeight="1" x14ac:dyDescent="0.2"/>
    <row r="5" spans="2:20" ht="15.75" customHeight="1" x14ac:dyDescent="0.2"/>
    <row r="6" spans="2:20" x14ac:dyDescent="0.2">
      <c r="B6" s="7" t="s">
        <v>25</v>
      </c>
    </row>
    <row r="7" spans="2:20" x14ac:dyDescent="0.2">
      <c r="B7" s="7" t="s">
        <v>26</v>
      </c>
    </row>
    <row r="8" spans="2:20" x14ac:dyDescent="0.2">
      <c r="B8" s="8" t="s">
        <v>5</v>
      </c>
    </row>
    <row r="9" spans="2:20" ht="21.75" customHeight="1" x14ac:dyDescent="0.2">
      <c r="B9" s="9" t="s">
        <v>19</v>
      </c>
      <c r="C9" s="10" t="s">
        <v>0</v>
      </c>
      <c r="D9" s="10" t="s">
        <v>1</v>
      </c>
      <c r="E9" s="10" t="s">
        <v>2</v>
      </c>
      <c r="F9" s="10" t="s">
        <v>3</v>
      </c>
      <c r="G9" s="10" t="s">
        <v>4</v>
      </c>
      <c r="H9" s="10">
        <v>2002</v>
      </c>
      <c r="I9" s="10">
        <v>2003</v>
      </c>
      <c r="J9" s="10">
        <v>2004</v>
      </c>
      <c r="K9" s="10">
        <v>2005</v>
      </c>
      <c r="L9" s="10">
        <v>2006</v>
      </c>
      <c r="M9" s="10">
        <v>2007</v>
      </c>
      <c r="N9" s="10">
        <v>2008</v>
      </c>
      <c r="O9" s="10">
        <v>2009</v>
      </c>
      <c r="P9" s="10">
        <v>2010</v>
      </c>
      <c r="Q9" s="10">
        <v>2011</v>
      </c>
      <c r="R9" s="10">
        <v>2012</v>
      </c>
      <c r="S9" s="10">
        <v>2013</v>
      </c>
      <c r="T9" s="10" t="s">
        <v>27</v>
      </c>
    </row>
    <row r="10" spans="2:20" s="3" customFormat="1" x14ac:dyDescent="0.2">
      <c r="B10" s="11" t="s">
        <v>13</v>
      </c>
      <c r="C10" s="12">
        <v>16736446.9964622</v>
      </c>
      <c r="D10" s="12">
        <v>19929224.61414</v>
      </c>
      <c r="E10" s="12">
        <v>21504957.329820003</v>
      </c>
      <c r="F10" s="12">
        <v>22377166.211600002</v>
      </c>
      <c r="G10" s="12">
        <v>22060364.418249998</v>
      </c>
      <c r="H10" s="12">
        <v>21082964.734689999</v>
      </c>
      <c r="I10" s="12">
        <v>21215628.778380003</v>
      </c>
      <c r="J10" s="12">
        <v>20573686.28782</v>
      </c>
      <c r="K10" s="12">
        <v>23029393.421170004</v>
      </c>
      <c r="L10" s="12">
        <v>26512327.104480002</v>
      </c>
      <c r="M10" s="12">
        <v>32080909.908229999</v>
      </c>
      <c r="N10" s="12">
        <v>39658220.730209999</v>
      </c>
      <c r="O10" s="12">
        <v>47729202.316370003</v>
      </c>
      <c r="P10" s="12">
        <v>52085077.09003</v>
      </c>
      <c r="Q10" s="12">
        <f>+Q11+Q14+Q15+Q26+Q27</f>
        <v>61222667.289839998</v>
      </c>
      <c r="R10" s="12">
        <f>+R11+R14+R15+R26+R27</f>
        <v>73524691.24330999</v>
      </c>
      <c r="S10" s="12">
        <f>+S11+S14+S15+S26+S27</f>
        <v>84990500.767379999</v>
      </c>
      <c r="T10" s="15">
        <f>+T11+T14+T15+T26+T27</f>
        <v>86973803.930670008</v>
      </c>
    </row>
    <row r="11" spans="2:20" x14ac:dyDescent="0.2">
      <c r="B11" s="13" t="s">
        <v>16</v>
      </c>
      <c r="C11" s="14">
        <v>3653440.7479393003</v>
      </c>
      <c r="D11" s="14">
        <v>4184574.1910100002</v>
      </c>
      <c r="E11" s="14">
        <v>3780238.7826100001</v>
      </c>
      <c r="F11" s="14">
        <v>4172597.9958500001</v>
      </c>
      <c r="G11" s="14">
        <v>4988627.4430999998</v>
      </c>
      <c r="H11" s="14">
        <v>5391842.5576999998</v>
      </c>
      <c r="I11" s="14">
        <v>6064544.7144499999</v>
      </c>
      <c r="J11" s="14">
        <v>5508722.7133499999</v>
      </c>
      <c r="K11" s="14">
        <v>5905956.3813199997</v>
      </c>
      <c r="L11" s="14">
        <v>6899365.1033799993</v>
      </c>
      <c r="M11" s="14">
        <v>8192225.1577699995</v>
      </c>
      <c r="N11" s="14">
        <v>9811995.95101</v>
      </c>
      <c r="O11" s="14">
        <v>13193620.57834</v>
      </c>
      <c r="P11" s="14">
        <v>14673435.27668</v>
      </c>
      <c r="Q11" s="14">
        <f>+Q12+Q13</f>
        <v>16537485.764579998</v>
      </c>
      <c r="R11" s="14">
        <f>+R12+R13</f>
        <v>19973132.302819997</v>
      </c>
      <c r="S11" s="14">
        <f>+S12+S13</f>
        <v>22240091.293370001</v>
      </c>
      <c r="T11" s="16">
        <f>+T12+T13</f>
        <v>22400869.785130002</v>
      </c>
    </row>
    <row r="12" spans="2:20" x14ac:dyDescent="0.2">
      <c r="B12" s="13" t="s">
        <v>6</v>
      </c>
      <c r="C12" s="14">
        <v>3530723.4349707994</v>
      </c>
      <c r="D12" s="14">
        <v>3947273.5432199994</v>
      </c>
      <c r="E12" s="14">
        <v>3533040.1152300001</v>
      </c>
      <c r="F12" s="14">
        <v>3997344.9645600007</v>
      </c>
      <c r="G12" s="14">
        <v>4866436.8487200001</v>
      </c>
      <c r="H12" s="14">
        <v>5255739.3672000002</v>
      </c>
      <c r="I12" s="14">
        <v>5929852.2099799998</v>
      </c>
      <c r="J12" s="14">
        <v>5398115.0824199999</v>
      </c>
      <c r="K12" s="14">
        <v>5803639.3530900003</v>
      </c>
      <c r="L12" s="14">
        <v>6742033.3360300008</v>
      </c>
      <c r="M12" s="14">
        <v>8059334.4339899998</v>
      </c>
      <c r="N12" s="14">
        <v>9706767.7205400001</v>
      </c>
      <c r="O12" s="14">
        <v>12962775.076169999</v>
      </c>
      <c r="P12" s="14">
        <v>14374148.99987</v>
      </c>
      <c r="Q12" s="14">
        <v>16306531.543639999</v>
      </c>
      <c r="R12" s="14">
        <v>18358219.526209999</v>
      </c>
      <c r="S12" s="14">
        <v>21787577.490450002</v>
      </c>
      <c r="T12" s="16">
        <v>21832723.98514</v>
      </c>
    </row>
    <row r="13" spans="2:20" x14ac:dyDescent="0.2">
      <c r="B13" s="13" t="s">
        <v>7</v>
      </c>
      <c r="C13" s="14">
        <v>122717.31296849997</v>
      </c>
      <c r="D13" s="14">
        <v>237300.64778999999</v>
      </c>
      <c r="E13" s="14">
        <v>247198.66738</v>
      </c>
      <c r="F13" s="14">
        <v>175253.03128999998</v>
      </c>
      <c r="G13" s="14">
        <v>122190.59438000001</v>
      </c>
      <c r="H13" s="14">
        <v>136103.1905</v>
      </c>
      <c r="I13" s="14">
        <v>134692.50446999999</v>
      </c>
      <c r="J13" s="14">
        <v>110607.63092999998</v>
      </c>
      <c r="K13" s="14">
        <v>102317.02823</v>
      </c>
      <c r="L13" s="14">
        <v>157331.76734999998</v>
      </c>
      <c r="M13" s="14">
        <v>132890.72378</v>
      </c>
      <c r="N13" s="14">
        <v>105228.23046999999</v>
      </c>
      <c r="O13" s="14">
        <v>230845.50216999999</v>
      </c>
      <c r="P13" s="14">
        <v>299286.27681000001</v>
      </c>
      <c r="Q13" s="14">
        <v>230954.22094</v>
      </c>
      <c r="R13" s="14">
        <v>1614912.7766100001</v>
      </c>
      <c r="S13" s="14">
        <v>452513.80292000005</v>
      </c>
      <c r="T13" s="16">
        <v>568145.79999000172</v>
      </c>
    </row>
    <row r="14" spans="2:20" x14ac:dyDescent="0.2">
      <c r="B14" s="13" t="s">
        <v>17</v>
      </c>
      <c r="C14" s="14">
        <v>2986296.6968908994</v>
      </c>
      <c r="D14" s="14">
        <v>3527068.6742399996</v>
      </c>
      <c r="E14" s="14">
        <v>3804069.8672000002</v>
      </c>
      <c r="F14" s="14">
        <v>4513071.1441299999</v>
      </c>
      <c r="G14" s="14">
        <v>5518292.2604499981</v>
      </c>
      <c r="H14" s="14">
        <v>4877173.1289600004</v>
      </c>
      <c r="I14" s="14">
        <v>6027882.1368199997</v>
      </c>
      <c r="J14" s="14">
        <v>4888473.33574</v>
      </c>
      <c r="K14" s="14">
        <v>5849512.9128999999</v>
      </c>
      <c r="L14" s="14">
        <v>7454391.080099999</v>
      </c>
      <c r="M14" s="14">
        <v>10430538.230930001</v>
      </c>
      <c r="N14" s="14">
        <v>14384586.732069999</v>
      </c>
      <c r="O14" s="14">
        <v>16020040.345870001</v>
      </c>
      <c r="P14" s="14">
        <v>17024955.66302</v>
      </c>
      <c r="Q14" s="14">
        <v>20874042.401999999</v>
      </c>
      <c r="R14" s="14">
        <v>23762281.870859999</v>
      </c>
      <c r="S14" s="14">
        <v>28662365.268270001</v>
      </c>
      <c r="T14" s="16">
        <v>29151830.168579999</v>
      </c>
    </row>
    <row r="15" spans="2:20" x14ac:dyDescent="0.2">
      <c r="B15" s="13" t="s">
        <v>18</v>
      </c>
      <c r="C15" s="14">
        <v>9700953.9068246</v>
      </c>
      <c r="D15" s="14">
        <v>11727915.566369997</v>
      </c>
      <c r="E15" s="14">
        <v>13263656.82199</v>
      </c>
      <c r="F15" s="14">
        <v>12645325.250990001</v>
      </c>
      <c r="G15" s="14">
        <v>10501220.260979999</v>
      </c>
      <c r="H15" s="14">
        <v>9891075.2159699984</v>
      </c>
      <c r="I15" s="14">
        <v>8261778.1557999998</v>
      </c>
      <c r="J15" s="14">
        <v>9328189.0811700001</v>
      </c>
      <c r="K15" s="14">
        <v>10192365.050730001</v>
      </c>
      <c r="L15" s="14">
        <v>10746506.204759996</v>
      </c>
      <c r="M15" s="14">
        <v>11975133.839949999</v>
      </c>
      <c r="N15" s="14">
        <v>13417175.984409999</v>
      </c>
      <c r="O15" s="14">
        <v>16203043.550039999</v>
      </c>
      <c r="P15" s="14">
        <v>17830671.749870002</v>
      </c>
      <c r="Q15" s="14">
        <f>+Q16+Q25</f>
        <v>20973835.03351</v>
      </c>
      <c r="R15" s="14">
        <f>+R16+R25</f>
        <v>26257427.341120001</v>
      </c>
      <c r="S15" s="14">
        <f>+S16+S25</f>
        <v>30164871.37875</v>
      </c>
      <c r="T15" s="16">
        <f>+T16+T25</f>
        <v>31128887.82968</v>
      </c>
    </row>
    <row r="16" spans="2:20" x14ac:dyDescent="0.2">
      <c r="B16" s="13" t="s">
        <v>8</v>
      </c>
      <c r="C16" s="14">
        <v>9669917.6951346025</v>
      </c>
      <c r="D16" s="14">
        <v>11656520.501319997</v>
      </c>
      <c r="E16" s="14">
        <v>13146501.94203</v>
      </c>
      <c r="F16" s="14">
        <v>12645325.250990001</v>
      </c>
      <c r="G16" s="14">
        <v>10501220.260979999</v>
      </c>
      <c r="H16" s="14">
        <v>9891075.2159699984</v>
      </c>
      <c r="I16" s="14">
        <v>8261778.1557999998</v>
      </c>
      <c r="J16" s="14">
        <v>9328189.0811700001</v>
      </c>
      <c r="K16" s="14">
        <v>9948124.2933600005</v>
      </c>
      <c r="L16" s="14">
        <v>9817373.4073999971</v>
      </c>
      <c r="M16" s="14">
        <v>9762649.8382799998</v>
      </c>
      <c r="N16" s="14">
        <v>9823889.7350999992</v>
      </c>
      <c r="O16" s="14">
        <v>11546829.59237</v>
      </c>
      <c r="P16" s="14">
        <v>10412474.226300001</v>
      </c>
      <c r="Q16" s="14">
        <f>SUM(Q17:Q24)</f>
        <v>10455473.187240001</v>
      </c>
      <c r="R16" s="14">
        <f>SUM(R17:R24)</f>
        <v>7983428.6643700004</v>
      </c>
      <c r="S16" s="14">
        <f>SUM(S17:S24)</f>
        <v>7744624.6595200002</v>
      </c>
      <c r="T16" s="16">
        <f>SUM(T17:T24)</f>
        <v>4657713.7949900003</v>
      </c>
    </row>
    <row r="17" spans="2:20" x14ac:dyDescent="0.2">
      <c r="B17" s="13" t="s">
        <v>22</v>
      </c>
      <c r="C17" s="14">
        <v>585197.56193299999</v>
      </c>
      <c r="D17" s="14">
        <v>627040.26899000013</v>
      </c>
      <c r="E17" s="14">
        <v>522038.85853000003</v>
      </c>
      <c r="F17" s="14">
        <v>354613.64928000001</v>
      </c>
      <c r="G17" s="14">
        <v>673252.15406999993</v>
      </c>
      <c r="H17" s="14">
        <v>711514.62069000001</v>
      </c>
      <c r="I17" s="14">
        <v>810637.48647999996</v>
      </c>
      <c r="J17" s="14">
        <v>984338.90737999999</v>
      </c>
      <c r="K17" s="14">
        <v>879526.33164999995</v>
      </c>
      <c r="L17" s="14">
        <v>723268.20019999996</v>
      </c>
      <c r="M17" s="14">
        <v>783403.13676000002</v>
      </c>
      <c r="N17" s="14">
        <v>784916.16188999999</v>
      </c>
      <c r="O17" s="14">
        <v>870495.85503999994</v>
      </c>
      <c r="P17" s="14">
        <v>692359.49092999997</v>
      </c>
      <c r="Q17" s="14">
        <v>758453.67982000008</v>
      </c>
      <c r="R17" s="14">
        <v>623336.73124999995</v>
      </c>
      <c r="S17" s="14">
        <v>498762.19574</v>
      </c>
      <c r="T17" s="16">
        <v>519748.19899</v>
      </c>
    </row>
    <row r="18" spans="2:20" x14ac:dyDescent="0.2">
      <c r="B18" s="13" t="s">
        <v>23</v>
      </c>
      <c r="C18" s="14">
        <v>463615.74447670003</v>
      </c>
      <c r="D18" s="14">
        <v>337984.55439000006</v>
      </c>
      <c r="E18" s="14">
        <v>418710.21236</v>
      </c>
      <c r="F18" s="14">
        <v>352575.06371999998</v>
      </c>
      <c r="G18" s="14">
        <v>481517.4656</v>
      </c>
      <c r="H18" s="14">
        <v>550206.93798000005</v>
      </c>
      <c r="I18" s="14">
        <v>250378.04162999999</v>
      </c>
      <c r="J18" s="14">
        <v>277251.13543000002</v>
      </c>
      <c r="K18" s="14">
        <v>285535.79142999998</v>
      </c>
      <c r="L18" s="14">
        <v>189500.02867</v>
      </c>
      <c r="M18" s="14">
        <v>131432.09404</v>
      </c>
      <c r="N18" s="14">
        <v>432957.46079000004</v>
      </c>
      <c r="O18" s="14">
        <v>480395.80360000004</v>
      </c>
      <c r="P18" s="14">
        <v>388416.76127999998</v>
      </c>
      <c r="Q18" s="14">
        <v>252613.55853000001</v>
      </c>
      <c r="R18" s="14">
        <v>151524.10626</v>
      </c>
      <c r="S18" s="14">
        <v>292609.79048000003</v>
      </c>
      <c r="T18" s="16">
        <v>211471.01153999998</v>
      </c>
    </row>
    <row r="19" spans="2:20" x14ac:dyDescent="0.2">
      <c r="B19" s="13" t="s">
        <v>9</v>
      </c>
      <c r="C19" s="14">
        <v>1170721.6375269999</v>
      </c>
      <c r="D19" s="14">
        <v>1551931.5155</v>
      </c>
      <c r="E19" s="14">
        <v>1580346.06963</v>
      </c>
      <c r="F19" s="14">
        <v>1377239.9398099999</v>
      </c>
      <c r="G19" s="14">
        <v>967063.52603000007</v>
      </c>
      <c r="H19" s="14">
        <v>602901.64067999995</v>
      </c>
      <c r="I19" s="14">
        <v>498661.64062000002</v>
      </c>
      <c r="J19" s="14">
        <v>507836.04203999997</v>
      </c>
      <c r="K19" s="14">
        <v>467879.34391</v>
      </c>
      <c r="L19" s="14">
        <v>321733.42109999998</v>
      </c>
      <c r="M19" s="14">
        <v>330925.20368999999</v>
      </c>
      <c r="N19" s="14">
        <v>437711.14276000002</v>
      </c>
      <c r="O19" s="14">
        <v>251465.4676</v>
      </c>
      <c r="P19" s="14">
        <v>157178.63613</v>
      </c>
      <c r="Q19" s="14">
        <v>434719.38089999999</v>
      </c>
      <c r="R19" s="14">
        <v>199921.60610999999</v>
      </c>
      <c r="S19" s="14">
        <v>54355.426220000001</v>
      </c>
      <c r="T19" s="16">
        <v>6810.1262500000003</v>
      </c>
    </row>
    <row r="20" spans="2:20" x14ac:dyDescent="0.2">
      <c r="B20" s="13" t="s">
        <v>10</v>
      </c>
      <c r="C20" s="14">
        <v>1733489.1641332</v>
      </c>
      <c r="D20" s="14">
        <v>1748675.5789600001</v>
      </c>
      <c r="E20" s="14">
        <v>1910496.0580699998</v>
      </c>
      <c r="F20" s="14">
        <v>1711874.6502399999</v>
      </c>
      <c r="G20" s="14">
        <v>1160189.5481199999</v>
      </c>
      <c r="H20" s="14">
        <v>1193840.1214100001</v>
      </c>
      <c r="I20" s="14">
        <v>909019.84419000009</v>
      </c>
      <c r="J20" s="14">
        <v>1577381.5268300001</v>
      </c>
      <c r="K20" s="14">
        <v>1661549.8340100001</v>
      </c>
      <c r="L20" s="14">
        <v>1388071.4983699999</v>
      </c>
      <c r="M20" s="14">
        <v>1268606.2164100001</v>
      </c>
      <c r="N20" s="14">
        <v>1023504.79987</v>
      </c>
      <c r="O20" s="14">
        <v>696746.34422000009</v>
      </c>
      <c r="P20" s="14">
        <v>463172.09275999997</v>
      </c>
      <c r="Q20" s="14">
        <v>323135.76000999997</v>
      </c>
      <c r="R20" s="14">
        <v>306599.09943</v>
      </c>
      <c r="S20" s="14">
        <v>248485.59837999998</v>
      </c>
      <c r="T20" s="16">
        <v>68430.211260000011</v>
      </c>
    </row>
    <row r="21" spans="2:20" x14ac:dyDescent="0.2">
      <c r="B21" s="13" t="s">
        <v>11</v>
      </c>
      <c r="C21" s="14">
        <v>1522562.3984927996</v>
      </c>
      <c r="D21" s="14">
        <v>1907313.8996199998</v>
      </c>
      <c r="E21" s="14">
        <v>2536763.0282299998</v>
      </c>
      <c r="F21" s="14">
        <v>2032368.6973999999</v>
      </c>
      <c r="G21" s="14">
        <v>1788353.3035399998</v>
      </c>
      <c r="H21" s="14">
        <v>1983338.5118100001</v>
      </c>
      <c r="I21" s="14">
        <v>1519746.82966</v>
      </c>
      <c r="J21" s="14">
        <v>2074423.46266</v>
      </c>
      <c r="K21" s="14">
        <v>2353983.1054199999</v>
      </c>
      <c r="L21" s="14">
        <v>1967664.74447</v>
      </c>
      <c r="M21" s="14">
        <v>1609212.8739400001</v>
      </c>
      <c r="N21" s="14">
        <v>2326955.7611999996</v>
      </c>
      <c r="O21" s="14">
        <v>2379325.5989600001</v>
      </c>
      <c r="P21" s="14">
        <v>1505535.4953000001</v>
      </c>
      <c r="Q21" s="14">
        <v>1332956.3528099998</v>
      </c>
      <c r="R21" s="14">
        <v>1177927.5670100001</v>
      </c>
      <c r="S21" s="14">
        <v>1205915.1962599999</v>
      </c>
      <c r="T21" s="16">
        <v>727059.33194000006</v>
      </c>
    </row>
    <row r="22" spans="2:20" x14ac:dyDescent="0.2">
      <c r="B22" s="13" t="s">
        <v>12</v>
      </c>
      <c r="C22" s="14">
        <v>4194331.1885719001</v>
      </c>
      <c r="D22" s="14">
        <v>4387582.5462399991</v>
      </c>
      <c r="E22" s="14">
        <v>4329729.6911199996</v>
      </c>
      <c r="F22" s="14">
        <v>4007772.3008900001</v>
      </c>
      <c r="G22" s="14">
        <v>2553978.0954599995</v>
      </c>
      <c r="H22" s="14">
        <v>1817085.88225</v>
      </c>
      <c r="I22" s="14">
        <v>1854450.76461</v>
      </c>
      <c r="J22" s="14">
        <v>1827138.6979199999</v>
      </c>
      <c r="K22" s="14">
        <v>2299078.8086600001</v>
      </c>
      <c r="L22" s="14">
        <v>2438499.6860199999</v>
      </c>
      <c r="M22" s="14">
        <v>2755205.4138099998</v>
      </c>
      <c r="N22" s="14">
        <v>2788046.2325399998</v>
      </c>
      <c r="O22" s="14">
        <v>2788140.7795500001</v>
      </c>
      <c r="P22" s="14">
        <v>1639220.3281099999</v>
      </c>
      <c r="Q22" s="14">
        <v>1800508.57458</v>
      </c>
      <c r="R22" s="14">
        <v>1578216.74025</v>
      </c>
      <c r="S22" s="14">
        <v>1865363.9435399999</v>
      </c>
      <c r="T22" s="16">
        <v>1004050.78788</v>
      </c>
    </row>
    <row r="23" spans="2:20" x14ac:dyDescent="0.2">
      <c r="B23" s="13" t="s">
        <v>20</v>
      </c>
      <c r="C23" s="14"/>
      <c r="D23" s="14">
        <v>1095992.1376199999</v>
      </c>
      <c r="E23" s="14">
        <v>1848418.0240899997</v>
      </c>
      <c r="F23" s="14">
        <v>1911944.5746799998</v>
      </c>
      <c r="G23" s="14">
        <v>1300870.5349100002</v>
      </c>
      <c r="H23" s="14">
        <v>829714.60834999999</v>
      </c>
      <c r="I23" s="14">
        <v>493743.55394000001</v>
      </c>
      <c r="J23" s="14">
        <v>371380.19245999999</v>
      </c>
      <c r="K23" s="14">
        <v>476755.35791999998</v>
      </c>
      <c r="L23" s="14">
        <v>855462.05646999995</v>
      </c>
      <c r="M23" s="14">
        <v>766676.98597000004</v>
      </c>
      <c r="N23" s="14">
        <v>411212.00623</v>
      </c>
      <c r="O23" s="14">
        <v>1505263.9393</v>
      </c>
      <c r="P23" s="14">
        <v>3111194.3323300001</v>
      </c>
      <c r="Q23" s="14">
        <v>2722878.75648</v>
      </c>
      <c r="R23" s="14">
        <v>1147777.8846700001</v>
      </c>
      <c r="S23" s="14">
        <v>937238.53564000002</v>
      </c>
      <c r="T23" s="16">
        <v>408698.39250999998</v>
      </c>
    </row>
    <row r="24" spans="2:20" x14ac:dyDescent="0.2">
      <c r="B24" s="13" t="s">
        <v>21</v>
      </c>
      <c r="C24" s="14"/>
      <c r="D24" s="14"/>
      <c r="E24" s="14"/>
      <c r="F24" s="14">
        <v>896936.37497</v>
      </c>
      <c r="G24" s="14">
        <v>1575995.6332500002</v>
      </c>
      <c r="H24" s="14">
        <v>2202472.8927500001</v>
      </c>
      <c r="I24" s="14">
        <v>1925139.9946600001</v>
      </c>
      <c r="J24" s="14">
        <v>1708439.1164800001</v>
      </c>
      <c r="K24" s="14">
        <v>1523815.72034</v>
      </c>
      <c r="L24" s="14">
        <v>1933173.7721000002</v>
      </c>
      <c r="M24" s="14">
        <v>2117187.9136600001</v>
      </c>
      <c r="N24" s="14">
        <v>1618586.16982</v>
      </c>
      <c r="O24" s="14">
        <v>2574995.8040999998</v>
      </c>
      <c r="P24" s="14">
        <v>2455397.0894599999</v>
      </c>
      <c r="Q24" s="14">
        <v>2830207.1241100002</v>
      </c>
      <c r="R24" s="14">
        <v>2798124.9293900002</v>
      </c>
      <c r="S24" s="14">
        <v>2641893.9732600003</v>
      </c>
      <c r="T24" s="16">
        <v>1711445.7346199998</v>
      </c>
    </row>
    <row r="25" spans="2:20" x14ac:dyDescent="0.2">
      <c r="B25" s="13" t="s">
        <v>24</v>
      </c>
      <c r="C25" s="14">
        <v>31036.211689999996</v>
      </c>
      <c r="D25" s="14">
        <v>71395.065040000001</v>
      </c>
      <c r="E25" s="14">
        <v>117154.87995999999</v>
      </c>
      <c r="F25" s="14"/>
      <c r="G25" s="14"/>
      <c r="H25" s="14"/>
      <c r="I25" s="14"/>
      <c r="J25" s="14"/>
      <c r="K25" s="14">
        <v>244240.75737000001</v>
      </c>
      <c r="L25" s="14">
        <v>929132.79735999997</v>
      </c>
      <c r="M25" s="14">
        <v>2212484.0016700001</v>
      </c>
      <c r="N25" s="14">
        <v>3593286.2493099999</v>
      </c>
      <c r="O25" s="14">
        <v>4656213.9576700004</v>
      </c>
      <c r="P25" s="14">
        <v>7418197.5235699993</v>
      </c>
      <c r="Q25" s="14">
        <v>10518361.846270001</v>
      </c>
      <c r="R25" s="14">
        <v>18273998.676750001</v>
      </c>
      <c r="S25" s="14">
        <v>22420246.71923</v>
      </c>
      <c r="T25" s="16">
        <v>26471174.03469</v>
      </c>
    </row>
    <row r="26" spans="2:20" x14ac:dyDescent="0.2">
      <c r="B26" s="13" t="s">
        <v>14</v>
      </c>
      <c r="C26" s="14">
        <v>95580.893049999984</v>
      </c>
      <c r="D26" s="14">
        <v>147981.25500999999</v>
      </c>
      <c r="E26" s="14">
        <v>200913.65471</v>
      </c>
      <c r="F26" s="14">
        <v>630059.93202000007</v>
      </c>
      <c r="G26" s="14">
        <v>684453.21979</v>
      </c>
      <c r="H26" s="14">
        <v>639389.12974999996</v>
      </c>
      <c r="I26" s="14">
        <v>623307.10811000003</v>
      </c>
      <c r="J26" s="14">
        <v>642109.75957999995</v>
      </c>
      <c r="K26" s="14">
        <v>864393.84054999996</v>
      </c>
      <c r="L26" s="14">
        <v>1142579.7400100001</v>
      </c>
      <c r="M26" s="14">
        <v>1067997.73762</v>
      </c>
      <c r="N26" s="14">
        <v>1466016.6550799999</v>
      </c>
      <c r="O26" s="14">
        <v>1559971.75232</v>
      </c>
      <c r="P26" s="14">
        <v>1664332.84406</v>
      </c>
      <c r="Q26" s="14">
        <v>1884050.5139200001</v>
      </c>
      <c r="R26" s="14">
        <v>2279307.10091</v>
      </c>
      <c r="S26" s="14">
        <v>2442940.0224699997</v>
      </c>
      <c r="T26" s="16">
        <v>2552149.60806</v>
      </c>
    </row>
    <row r="27" spans="2:20" x14ac:dyDescent="0.2">
      <c r="B27" s="13" t="s">
        <v>15</v>
      </c>
      <c r="C27" s="14">
        <v>300174.75175739999</v>
      </c>
      <c r="D27" s="14">
        <v>341684.92748999997</v>
      </c>
      <c r="E27" s="14">
        <v>456078.2033099999</v>
      </c>
      <c r="F27" s="14">
        <v>416111.88861000002</v>
      </c>
      <c r="G27" s="14">
        <v>367771.23392999999</v>
      </c>
      <c r="H27" s="14">
        <v>283484.70243</v>
      </c>
      <c r="I27" s="14">
        <v>238116.66316</v>
      </c>
      <c r="J27" s="14">
        <v>206191.39801</v>
      </c>
      <c r="K27" s="14">
        <v>217165.23566999999</v>
      </c>
      <c r="L27" s="14">
        <v>269484.97624999995</v>
      </c>
      <c r="M27" s="14">
        <v>415014.94195999997</v>
      </c>
      <c r="N27" s="14">
        <v>578445.40763999999</v>
      </c>
      <c r="O27" s="14">
        <v>752526.08979999996</v>
      </c>
      <c r="P27" s="14">
        <v>891681.5564</v>
      </c>
      <c r="Q27" s="14">
        <v>953253.57582999999</v>
      </c>
      <c r="R27" s="14">
        <v>1252542.6276</v>
      </c>
      <c r="S27" s="14">
        <v>1480232.80452</v>
      </c>
      <c r="T27" s="16">
        <v>1740066.5392199999</v>
      </c>
    </row>
    <row r="28" spans="2:20" x14ac:dyDescent="0.2">
      <c r="B28" s="17" t="s">
        <v>28</v>
      </c>
      <c r="C28" s="1"/>
      <c r="D28" s="1"/>
      <c r="E28" s="1"/>
      <c r="F28" s="1"/>
      <c r="G28" s="1"/>
      <c r="O28" s="6"/>
    </row>
    <row r="29" spans="2:20" x14ac:dyDescent="0.2">
      <c r="B29" s="17" t="s">
        <v>29</v>
      </c>
      <c r="C29" s="1"/>
      <c r="D29" s="1"/>
      <c r="E29" s="1"/>
      <c r="F29" s="1"/>
      <c r="G29" s="1"/>
      <c r="O29" s="6"/>
    </row>
    <row r="30" spans="2:20" x14ac:dyDescent="0.2">
      <c r="B30" s="17" t="s">
        <v>30</v>
      </c>
    </row>
    <row r="31" spans="2:20" x14ac:dyDescent="0.2">
      <c r="B31" s="17" t="s">
        <v>31</v>
      </c>
      <c r="C31" s="4"/>
      <c r="D31" s="4"/>
      <c r="E31" s="4"/>
      <c r="F31" s="4"/>
      <c r="G31" s="4"/>
      <c r="H31" s="4"/>
      <c r="I31" s="4"/>
      <c r="J31" s="4"/>
      <c r="K31" s="4"/>
    </row>
    <row r="33" spans="3:11" x14ac:dyDescent="0.2">
      <c r="C33" s="5"/>
      <c r="D33" s="5"/>
      <c r="E33" s="5"/>
      <c r="F33" s="5"/>
      <c r="G33" s="5"/>
      <c r="H33" s="5"/>
      <c r="I33" s="5"/>
      <c r="J33" s="5"/>
      <c r="K33" s="5"/>
    </row>
  </sheetData>
  <phoneticPr fontId="0" type="noConversion"/>
  <pageMargins left="0.75" right="0.75" top="1" bottom="1" header="0" footer="0"/>
  <pageSetup paperSize="9" orientation="portrait" r:id="rId1"/>
  <headerFooter alignWithMargins="0"/>
  <ignoredErrors>
    <ignoredError sqref="Q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2002-03-28T15:16:20Z</dcterms:created>
  <dcterms:modified xsi:type="dcterms:W3CDTF">2022-04-20T15:07:05Z</dcterms:modified>
</cp:coreProperties>
</file>