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3-Hechos de transito\"/>
    </mc:Choice>
  </mc:AlternateContent>
  <xr:revisionPtr revIDLastSave="0" documentId="13_ncr:1_{B18D984B-5787-48A6-B8B0-911AA54A9BB9}" xr6:coauthVersionLast="36" xr6:coauthVersionMax="43" xr10:uidLastSave="{00000000-0000-0000-0000-000000000000}"/>
  <bookViews>
    <workbookView xWindow="3720" yWindow="0" windowWidth="27870" windowHeight="12810" tabRatio="436" firstSheet="4" activeTab="4" xr2:uid="{00000000-000D-0000-FFFF-FFFF00000000}"/>
  </bookViews>
  <sheets>
    <sheet name="3.09.03.01" sheetId="1" state="hidden" r:id="rId1"/>
    <sheet name="3.09.03.02" sheetId="2" state="hidden" r:id="rId2"/>
    <sheet name="3.09.03.03" sheetId="3" state="hidden" r:id="rId3"/>
    <sheet name="3.09.03.04 " sheetId="4" state="hidden" r:id="rId4"/>
    <sheet name="3.08.03.05" sheetId="5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4">'3.08.03.05'!$B$2:$L$38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L17" i="4"/>
  <c r="K17" i="4"/>
  <c r="J17" i="4"/>
  <c r="I17" i="4"/>
  <c r="H17" i="4"/>
  <c r="G17" i="4"/>
  <c r="G5" i="4"/>
  <c r="F17" i="4"/>
  <c r="E17" i="4"/>
  <c r="D17" i="4"/>
  <c r="C17" i="4"/>
  <c r="B17" i="4"/>
  <c r="N11" i="4"/>
  <c r="L11" i="4"/>
  <c r="K11" i="4"/>
  <c r="K5" i="4"/>
  <c r="J11" i="4"/>
  <c r="I11" i="4"/>
  <c r="H11" i="4"/>
  <c r="G11" i="4"/>
  <c r="F11" i="4"/>
  <c r="E11" i="4"/>
  <c r="D11" i="4"/>
  <c r="C11" i="4"/>
  <c r="C5" i="4"/>
  <c r="B11" i="4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F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H5" i="4"/>
  <c r="I5" i="4"/>
  <c r="N5" i="4"/>
  <c r="B5" i="4"/>
  <c r="J5" i="4"/>
  <c r="D5" i="4"/>
  <c r="E5" i="4"/>
  <c r="I6" i="1"/>
  <c r="L5" i="4"/>
  <c r="E6" i="1"/>
  <c r="B69" i="3"/>
  <c r="D6" i="1"/>
  <c r="H6" i="1"/>
  <c r="L6" i="1"/>
  <c r="B6" i="1"/>
  <c r="F6" i="1"/>
  <c r="J6" i="1"/>
  <c r="C6" i="1"/>
  <c r="G6" i="1"/>
  <c r="K6" i="1"/>
  <c r="B16" i="3"/>
  <c r="B33" i="7"/>
  <c r="B79" i="3"/>
  <c r="B19" i="7"/>
  <c r="B58" i="3"/>
  <c r="B5" i="7"/>
  <c r="B52" i="8"/>
  <c r="B27" i="3"/>
  <c r="B46" i="8"/>
  <c r="B48" i="3"/>
  <c r="B37" i="3"/>
</calcChain>
</file>

<file path=xl/sharedStrings.xml><?xml version="1.0" encoding="utf-8"?>
<sst xmlns="http://schemas.openxmlformats.org/spreadsheetml/2006/main" count="721" uniqueCount="120">
  <si>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</si>
  <si>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</si>
  <si>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</si>
  <si>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</si>
  <si>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</si>
  <si>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</si>
  <si>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</si>
  <si>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</si>
  <si>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</si>
  <si>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</si>
  <si>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</si>
  <si>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</si>
  <si>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</si>
  <si>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</si>
  <si>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</si>
  <si>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</si>
  <si>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</si>
  <si>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</si>
  <si>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</si>
  <si>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</si>
  <si>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</si>
  <si>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</si>
  <si>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</si>
  <si>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</si>
  <si>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</si>
  <si>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</si>
  <si>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</si>
  <si>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</si>
  <si>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</si>
  <si>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</si>
  <si>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</si>
  <si>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</si>
  <si>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</si>
  <si>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</si>
  <si>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</si>
  <si>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</si>
  <si>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</si>
  <si>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</si>
  <si>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</si>
  <si>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</si>
  <si>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</si>
  <si>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</si>
  <si>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</si>
  <si>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</si>
  <si>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</si>
  <si>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</si>
  <si>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</si>
  <si>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</si>
  <si>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</si>
  <si>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</si>
  <si>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</si>
  <si>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</si>
  <si>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</si>
  <si>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</si>
  <si>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</si>
  <si>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</si>
  <si>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</si>
  <si>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</si>
  <si>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</si>
  <si>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</si>
  <si>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</si>
  <si>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</si>
  <si>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</si>
  <si>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</si>
  <si>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</si>
  <si>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</si>
  <si>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</si>
  <si>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</si>
  <si>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</si>
  <si>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DEPARTAMENTO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</si>
  <si>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</si>
  <si>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</si>
  <si>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</si>
  <si>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</si>
  <si>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</si>
  <si>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</si>
  <si>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</si>
  <si>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</si>
  <si>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</si>
  <si>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</si>
  <si>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</si>
  <si>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</si>
  <si>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</si>
  <si>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</si>
  <si>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</si>
  <si>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</si>
  <si>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</si>
  <si>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</si>
  <si>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</si>
  <si>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</si>
  <si>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</si>
  <si>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</si>
  <si>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</si>
  <si>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</si>
  <si>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</si>
  <si>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</si>
  <si>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</si>
  <si>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</si>
  <si>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</si>
  <si>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</si>
  <si>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</si>
  <si>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</si>
  <si>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</si>
  <si>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</si>
  <si>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</si>
  <si>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</si>
  <si>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</si>
  <si>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</si>
  <si>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</si>
  <si>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</si>
  <si>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</si>
  <si>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</si>
  <si>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Mujer</t>
  </si>
  <si>
    <t>Hombre</t>
  </si>
  <si>
    <t>2012</t>
  </si>
  <si>
    <t xml:space="preserve">Instituto Nacional de Estadística </t>
  </si>
  <si>
    <t>Cuadro Nº 3.08.03.06</t>
  </si>
  <si>
    <t>Nota:  A partir del 2015 no se contempla aquellos que obtuvieron  licencias  provisionales</t>
  </si>
  <si>
    <t>Fuente: Servicio General de Identificación Personal y de Licencias para Conducir (SEGIP)</t>
  </si>
  <si>
    <t>BOLIVIA: LICENCIAS DE CONDUCCIÓN VEHICULAR NUEVAS OTORGADAS, SEGÚN DEPARTAMENTO Y SEXO,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</si>
</sst>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[Red]#,##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theme="3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4" fillId="0" borderId="0" applyFont="0" applyFill="0" applyBorder="0" applyAlignment="0" applyProtection="0"/>
  </cellStyleXfs>
  <cellXfs count="373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5" fontId="5" fillId="0" borderId="3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5" fontId="5" fillId="3" borderId="4" xfId="1" applyNumberFormat="1" applyFont="1" applyFill="1" applyBorder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 wrapText="1"/>
    </xf>
    <xf numFmtId="166" fontId="5" fillId="3" borderId="4" xfId="1" applyNumberFormat="1" applyFont="1" applyFill="1" applyBorder="1" applyAlignment="1">
      <alignment horizontal="center" vertical="center" wrapText="1"/>
    </xf>
    <xf numFmtId="166" fontId="5" fillId="3" borderId="6" xfId="1" applyNumberFormat="1" applyFont="1" applyFill="1" applyBorder="1" applyAlignment="1">
      <alignment horizontal="center" vertical="center" wrapText="1"/>
    </xf>
    <xf numFmtId="165" fontId="5" fillId="4" borderId="7" xfId="1" applyNumberFormat="1" applyFont="1" applyFill="1" applyBorder="1" applyAlignment="1">
      <alignment horizontal="left" indent="1"/>
    </xf>
    <xf numFmtId="165" fontId="5" fillId="4" borderId="0" xfId="1" applyNumberFormat="1" applyFont="1" applyFill="1" applyBorder="1" applyAlignment="1">
      <alignment horizontal="right"/>
    </xf>
    <xf numFmtId="165" fontId="5" fillId="4" borderId="7" xfId="1" applyNumberFormat="1" applyFont="1" applyFill="1" applyBorder="1" applyAlignment="1">
      <alignment horizontal="right"/>
    </xf>
    <xf numFmtId="165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5" fontId="8" fillId="2" borderId="7" xfId="1" applyNumberFormat="1" applyFont="1" applyFill="1" applyBorder="1" applyAlignment="1">
      <alignment horizontal="left" indent="1"/>
    </xf>
    <xf numFmtId="165" fontId="8" fillId="2" borderId="0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165" fontId="8" fillId="2" borderId="0" xfId="1" applyNumberFormat="1" applyFont="1" applyFill="1" applyBorder="1"/>
    <xf numFmtId="165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5" fontId="5" fillId="2" borderId="7" xfId="1" applyNumberFormat="1" applyFont="1" applyFill="1" applyBorder="1" applyAlignment="1">
      <alignment horizontal="left" indent="1"/>
    </xf>
    <xf numFmtId="165" fontId="5" fillId="2" borderId="0" xfId="1" applyNumberFormat="1" applyFont="1" applyFill="1" applyBorder="1" applyAlignment="1">
      <alignment horizontal="right"/>
    </xf>
    <xf numFmtId="165" fontId="5" fillId="2" borderId="7" xfId="1" applyNumberFormat="1" applyFont="1" applyFill="1" applyBorder="1" applyAlignment="1">
      <alignment horizontal="right"/>
    </xf>
    <xf numFmtId="165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5" fontId="8" fillId="2" borderId="9" xfId="1" applyNumberFormat="1" applyFont="1" applyFill="1" applyBorder="1" applyAlignment="1">
      <alignment horizontal="left" indent="1"/>
    </xf>
    <xf numFmtId="165" fontId="8" fillId="2" borderId="10" xfId="1" applyNumberFormat="1" applyFont="1" applyFill="1" applyBorder="1" applyAlignment="1">
      <alignment horizontal="right"/>
    </xf>
    <xf numFmtId="165" fontId="8" fillId="2" borderId="9" xfId="1" applyNumberFormat="1" applyFont="1" applyFill="1" applyBorder="1" applyAlignment="1">
      <alignment horizontal="right"/>
    </xf>
    <xf numFmtId="165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5" fontId="5" fillId="5" borderId="7" xfId="1" applyNumberFormat="1" applyFont="1" applyFill="1" applyBorder="1" applyAlignment="1">
      <alignment horizontal="left" indent="1"/>
    </xf>
    <xf numFmtId="165" fontId="8" fillId="5" borderId="0" xfId="1" applyNumberFormat="1" applyFont="1" applyFill="1" applyBorder="1"/>
    <xf numFmtId="0" fontId="8" fillId="5" borderId="0" xfId="1" applyFont="1" applyFill="1" applyBorder="1"/>
    <xf numFmtId="165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5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5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5" fontId="8" fillId="3" borderId="5" xfId="1" applyNumberFormat="1" applyFont="1" applyFill="1" applyBorder="1" applyAlignment="1"/>
    <xf numFmtId="165" fontId="8" fillId="3" borderId="0" xfId="1" applyNumberFormat="1" applyFont="1" applyFill="1" applyBorder="1" applyAlignment="1">
      <alignment horizontal="right"/>
    </xf>
    <xf numFmtId="165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5" fontId="8" fillId="3" borderId="0" xfId="1" applyNumberFormat="1" applyFont="1" applyFill="1" applyBorder="1" applyAlignment="1">
      <alignment horizontal="left"/>
    </xf>
    <xf numFmtId="165" fontId="13" fillId="3" borderId="0" xfId="1" applyNumberFormat="1" applyFont="1" applyFill="1" applyBorder="1"/>
    <xf numFmtId="0" fontId="13" fillId="3" borderId="0" xfId="1" applyFont="1" applyFill="1" applyBorder="1"/>
    <xf numFmtId="165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5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5" fontId="4" fillId="3" borderId="0" xfId="1" applyNumberFormat="1" applyFont="1" applyFill="1"/>
    <xf numFmtId="165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5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5" fontId="5" fillId="5" borderId="14" xfId="1" applyNumberFormat="1" applyFont="1" applyFill="1" applyBorder="1" applyAlignment="1">
      <alignment horizontal="center" vertical="center"/>
    </xf>
    <xf numFmtId="165" fontId="5" fillId="5" borderId="15" xfId="1" applyNumberFormat="1" applyFont="1" applyFill="1" applyBorder="1" applyAlignment="1">
      <alignment horizontal="center" vertical="center"/>
    </xf>
    <xf numFmtId="165" fontId="5" fillId="2" borderId="16" xfId="1" applyNumberFormat="1" applyFont="1" applyFill="1" applyBorder="1" applyAlignment="1">
      <alignment horizontal="left" indent="1"/>
    </xf>
    <xf numFmtId="165" fontId="5" fillId="2" borderId="2" xfId="1" applyNumberFormat="1" applyFont="1" applyFill="1" applyBorder="1"/>
    <xf numFmtId="165" fontId="5" fillId="2" borderId="17" xfId="1" applyNumberFormat="1" applyFont="1" applyFill="1" applyBorder="1"/>
    <xf numFmtId="165" fontId="8" fillId="2" borderId="16" xfId="1" applyNumberFormat="1" applyFont="1" applyFill="1" applyBorder="1" applyAlignment="1">
      <alignment horizontal="left" indent="2"/>
    </xf>
    <xf numFmtId="165" fontId="8" fillId="2" borderId="2" xfId="1" applyNumberFormat="1" applyFont="1" applyFill="1" applyBorder="1"/>
    <xf numFmtId="165" fontId="8" fillId="2" borderId="17" xfId="1" applyNumberFormat="1" applyFont="1" applyFill="1" applyBorder="1"/>
    <xf numFmtId="165" fontId="8" fillId="2" borderId="2" xfId="1" applyNumberFormat="1" applyFont="1" applyFill="1" applyBorder="1" applyAlignment="1"/>
    <xf numFmtId="165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5" fontId="8" fillId="5" borderId="2" xfId="1" applyNumberFormat="1" applyFont="1" applyFill="1" applyBorder="1" applyAlignment="1"/>
    <xf numFmtId="165" fontId="8" fillId="5" borderId="17" xfId="1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17" xfId="1" applyNumberFormat="1" applyFont="1" applyFill="1" applyBorder="1" applyAlignment="1"/>
    <xf numFmtId="165" fontId="8" fillId="5" borderId="2" xfId="1" applyNumberFormat="1" applyFont="1" applyFill="1" applyBorder="1"/>
    <xf numFmtId="165" fontId="8" fillId="5" borderId="17" xfId="1" applyNumberFormat="1" applyFont="1" applyFill="1" applyBorder="1"/>
    <xf numFmtId="165" fontId="11" fillId="0" borderId="0" xfId="1" applyNumberFormat="1" applyFont="1"/>
    <xf numFmtId="165" fontId="7" fillId="0" borderId="0" xfId="1" applyNumberFormat="1" applyFont="1" applyBorder="1"/>
    <xf numFmtId="165" fontId="4" fillId="5" borderId="2" xfId="1" applyNumberFormat="1" applyFont="1" applyFill="1" applyBorder="1"/>
    <xf numFmtId="165" fontId="8" fillId="0" borderId="0" xfId="1" applyNumberFormat="1" applyFont="1"/>
    <xf numFmtId="165" fontId="5" fillId="3" borderId="2" xfId="1" applyNumberFormat="1" applyFont="1" applyFill="1" applyBorder="1"/>
    <xf numFmtId="165" fontId="5" fillId="3" borderId="17" xfId="1" applyNumberFormat="1" applyFont="1" applyFill="1" applyBorder="1"/>
    <xf numFmtId="165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5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5" fontId="4" fillId="0" borderId="2" xfId="1" applyNumberFormat="1" applyFont="1" applyBorder="1"/>
    <xf numFmtId="165" fontId="4" fillId="0" borderId="17" xfId="1" applyNumberFormat="1" applyFont="1" applyBorder="1"/>
    <xf numFmtId="165" fontId="8" fillId="2" borderId="18" xfId="1" applyNumberFormat="1" applyFont="1" applyFill="1" applyBorder="1" applyAlignment="1">
      <alignment horizontal="left" indent="2"/>
    </xf>
    <xf numFmtId="165" fontId="4" fillId="0" borderId="19" xfId="1" applyNumberFormat="1" applyFont="1" applyBorder="1"/>
    <xf numFmtId="165" fontId="4" fillId="0" borderId="20" xfId="1" applyNumberFormat="1" applyFont="1" applyBorder="1"/>
    <xf numFmtId="165" fontId="8" fillId="2" borderId="0" xfId="1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5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3" xfId="1" applyFont="1" applyFill="1" applyBorder="1" applyAlignment="1">
      <alignment horizontal="center"/>
    </xf>
    <xf numFmtId="49" fontId="20" fillId="3" borderId="3" xfId="1" applyNumberFormat="1" applyFont="1" applyFill="1" applyBorder="1" applyAlignment="1">
      <alignment horizontal="center"/>
    </xf>
    <xf numFmtId="0" fontId="22" fillId="0" borderId="0" xfId="1" applyFont="1" applyFill="1"/>
    <xf numFmtId="165" fontId="20" fillId="5" borderId="13" xfId="1" applyNumberFormat="1" applyFont="1" applyFill="1" applyBorder="1" applyAlignment="1">
      <alignment horizontal="left" indent="1"/>
    </xf>
    <xf numFmtId="165" fontId="20" fillId="5" borderId="14" xfId="1" applyNumberFormat="1" applyFont="1" applyFill="1" applyBorder="1" applyAlignment="1">
      <alignment horizontal="right"/>
    </xf>
    <xf numFmtId="165" fontId="20" fillId="5" borderId="15" xfId="1" applyNumberFormat="1" applyFont="1" applyFill="1" applyBorder="1" applyAlignment="1">
      <alignment horizontal="right"/>
    </xf>
    <xf numFmtId="165" fontId="23" fillId="3" borderId="16" xfId="1" applyNumberFormat="1" applyFont="1" applyFill="1" applyBorder="1" applyAlignment="1">
      <alignment horizontal="left" indent="2"/>
    </xf>
    <xf numFmtId="165" fontId="23" fillId="3" borderId="2" xfId="1" applyNumberFormat="1" applyFont="1" applyFill="1" applyBorder="1" applyAlignment="1">
      <alignment horizontal="right"/>
    </xf>
    <xf numFmtId="165" fontId="23" fillId="3" borderId="17" xfId="1" applyNumberFormat="1" applyFont="1" applyFill="1" applyBorder="1" applyAlignment="1">
      <alignment horizontal="right"/>
    </xf>
    <xf numFmtId="165" fontId="20" fillId="3" borderId="16" xfId="1" applyNumberFormat="1" applyFont="1" applyFill="1" applyBorder="1" applyAlignment="1">
      <alignment horizontal="left" indent="1"/>
    </xf>
    <xf numFmtId="165" fontId="20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5" fontId="23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2" xfId="1" applyFont="1" applyFill="1" applyBorder="1"/>
    <xf numFmtId="165" fontId="23" fillId="3" borderId="18" xfId="1" applyNumberFormat="1" applyFont="1" applyFill="1" applyBorder="1" applyAlignment="1">
      <alignment horizontal="left" indent="2"/>
    </xf>
    <xf numFmtId="165" fontId="23" fillId="3" borderId="19" xfId="1" applyNumberFormat="1" applyFont="1" applyFill="1" applyBorder="1" applyAlignment="1">
      <alignment horizontal="right"/>
    </xf>
    <xf numFmtId="165" fontId="23" fillId="3" borderId="19" xfId="1" applyNumberFormat="1" applyFont="1" applyFill="1" applyBorder="1"/>
    <xf numFmtId="0" fontId="23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5" fontId="8" fillId="3" borderId="0" xfId="1" applyNumberFormat="1" applyFont="1" applyFill="1" applyBorder="1" applyAlignment="1">
      <alignment horizontal="center"/>
    </xf>
    <xf numFmtId="165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5" fontId="25" fillId="0" borderId="0" xfId="1" applyNumberFormat="1" applyFont="1" applyFill="1"/>
    <xf numFmtId="165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5" fontId="22" fillId="0" borderId="0" xfId="1" applyNumberFormat="1" applyFont="1" applyFill="1"/>
    <xf numFmtId="165" fontId="22" fillId="0" borderId="0" xfId="1" applyNumberFormat="1" applyFont="1" applyFill="1" applyBorder="1"/>
    <xf numFmtId="0" fontId="22" fillId="0" borderId="0" xfId="1" applyFont="1" applyFill="1" applyBorder="1"/>
    <xf numFmtId="165" fontId="18" fillId="0" borderId="0" xfId="1" applyNumberFormat="1" applyFont="1" applyFill="1" applyBorder="1"/>
    <xf numFmtId="0" fontId="22" fillId="2" borderId="0" xfId="1" applyFont="1" applyFill="1"/>
    <xf numFmtId="0" fontId="8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5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6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5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5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5" fontId="22" fillId="2" borderId="0" xfId="1" applyNumberFormat="1" applyFont="1" applyFill="1" applyBorder="1"/>
    <xf numFmtId="165" fontId="2" fillId="3" borderId="0" xfId="1" applyNumberFormat="1" applyFont="1" applyFill="1" applyAlignment="1">
      <alignment horizontal="left"/>
    </xf>
    <xf numFmtId="165" fontId="2" fillId="3" borderId="0" xfId="1" applyNumberFormat="1" applyFont="1" applyFill="1"/>
    <xf numFmtId="165" fontId="3" fillId="3" borderId="0" xfId="1" applyNumberFormat="1" applyFont="1" applyFill="1"/>
    <xf numFmtId="165" fontId="9" fillId="0" borderId="0" xfId="1" applyNumberFormat="1" applyFont="1" applyFill="1"/>
    <xf numFmtId="165" fontId="7" fillId="3" borderId="0" xfId="1" applyNumberFormat="1" applyFont="1" applyFill="1" applyBorder="1" applyAlignment="1">
      <alignment horizontal="right"/>
    </xf>
    <xf numFmtId="165" fontId="9" fillId="3" borderId="0" xfId="1" applyNumberFormat="1" applyFont="1" applyFill="1" applyBorder="1"/>
    <xf numFmtId="165" fontId="5" fillId="3" borderId="3" xfId="1" applyNumberFormat="1" applyFont="1" applyFill="1" applyBorder="1" applyAlignment="1">
      <alignment horizontal="left" vertical="center"/>
    </xf>
    <xf numFmtId="165" fontId="5" fillId="3" borderId="3" xfId="1" applyNumberFormat="1" applyFont="1" applyFill="1" applyBorder="1" applyAlignment="1">
      <alignment horizontal="center" vertical="center"/>
    </xf>
    <xf numFmtId="166" fontId="5" fillId="3" borderId="13" xfId="1" applyNumberFormat="1" applyFont="1" applyFill="1" applyBorder="1" applyAlignment="1">
      <alignment horizontal="left"/>
    </xf>
    <xf numFmtId="165" fontId="5" fillId="3" borderId="14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right"/>
    </xf>
    <xf numFmtId="165" fontId="7" fillId="0" borderId="0" xfId="1" applyNumberFormat="1" applyFont="1" applyFill="1"/>
    <xf numFmtId="165" fontId="8" fillId="3" borderId="16" xfId="1" applyNumberFormat="1" applyFont="1" applyFill="1" applyBorder="1" applyAlignment="1">
      <alignment horizontal="left" indent="1"/>
    </xf>
    <xf numFmtId="165" fontId="8" fillId="3" borderId="2" xfId="1" applyNumberFormat="1" applyFont="1" applyFill="1" applyBorder="1" applyAlignment="1">
      <alignment horizontal="right"/>
    </xf>
    <xf numFmtId="165" fontId="8" fillId="3" borderId="17" xfId="1" applyNumberFormat="1" applyFont="1" applyFill="1" applyBorder="1" applyAlignment="1">
      <alignment horizontal="right"/>
    </xf>
    <xf numFmtId="166" fontId="5" fillId="3" borderId="16" xfId="1" applyNumberFormat="1" applyFont="1" applyFill="1" applyBorder="1" applyAlignment="1">
      <alignment horizontal="left" vertical="center"/>
    </xf>
    <xf numFmtId="165" fontId="5" fillId="3" borderId="2" xfId="1" applyNumberFormat="1" applyFont="1" applyFill="1" applyBorder="1" applyAlignment="1">
      <alignment horizontal="right"/>
    </xf>
    <xf numFmtId="165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5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5" fontId="8" fillId="3" borderId="0" xfId="1" applyNumberFormat="1" applyFont="1" applyFill="1"/>
    <xf numFmtId="165" fontId="8" fillId="0" borderId="0" xfId="1" applyNumberFormat="1" applyFont="1" applyFill="1" applyAlignment="1">
      <alignment horizontal="left"/>
    </xf>
    <xf numFmtId="165" fontId="8" fillId="0" borderId="0" xfId="1" applyNumberFormat="1" applyFont="1" applyFill="1"/>
    <xf numFmtId="165" fontId="9" fillId="0" borderId="0" xfId="1" applyNumberFormat="1" applyFont="1" applyFill="1" applyAlignment="1">
      <alignment horizontal="left"/>
    </xf>
    <xf numFmtId="165" fontId="2" fillId="2" borderId="0" xfId="1" applyNumberFormat="1" applyFont="1" applyFill="1" applyBorder="1"/>
    <xf numFmtId="165" fontId="9" fillId="2" borderId="0" xfId="1" applyNumberFormat="1" applyFont="1" applyFill="1" applyBorder="1"/>
    <xf numFmtId="165" fontId="3" fillId="0" borderId="0" xfId="1" applyNumberFormat="1" applyFont="1" applyFill="1"/>
    <xf numFmtId="165" fontId="2" fillId="2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5" fontId="27" fillId="0" borderId="0" xfId="1" applyNumberFormat="1" applyFont="1" applyFill="1"/>
    <xf numFmtId="166" fontId="5" fillId="5" borderId="21" xfId="1" applyNumberFormat="1" applyFont="1" applyFill="1" applyBorder="1" applyAlignment="1">
      <alignment horizontal="left" indent="1"/>
    </xf>
    <xf numFmtId="165" fontId="8" fillId="5" borderId="13" xfId="1" applyNumberFormat="1" applyFont="1" applyFill="1" applyBorder="1"/>
    <xf numFmtId="165" fontId="8" fillId="5" borderId="14" xfId="1" applyNumberFormat="1" applyFont="1" applyFill="1" applyBorder="1"/>
    <xf numFmtId="165" fontId="8" fillId="5" borderId="15" xfId="1" applyNumberFormat="1" applyFont="1" applyFill="1" applyBorder="1"/>
    <xf numFmtId="165" fontId="13" fillId="0" borderId="0" xfId="1" applyNumberFormat="1" applyFont="1" applyFill="1"/>
    <xf numFmtId="165" fontId="5" fillId="2" borderId="22" xfId="1" applyNumberFormat="1" applyFont="1" applyFill="1" applyBorder="1" applyAlignment="1">
      <alignment horizontal="left" indent="1"/>
    </xf>
    <xf numFmtId="165" fontId="5" fillId="3" borderId="16" xfId="1" applyNumberFormat="1" applyFont="1" applyFill="1" applyBorder="1"/>
    <xf numFmtId="165" fontId="8" fillId="2" borderId="22" xfId="1" applyNumberFormat="1" applyFont="1" applyFill="1" applyBorder="1" applyAlignment="1">
      <alignment horizontal="left" indent="2"/>
    </xf>
    <xf numFmtId="165" fontId="8" fillId="3" borderId="16" xfId="1" applyNumberFormat="1" applyFont="1" applyFill="1" applyBorder="1"/>
    <xf numFmtId="165" fontId="8" fillId="3" borderId="17" xfId="1" applyNumberFormat="1" applyFont="1" applyFill="1" applyBorder="1"/>
    <xf numFmtId="166" fontId="5" fillId="5" borderId="22" xfId="1" applyNumberFormat="1" applyFont="1" applyFill="1" applyBorder="1" applyAlignment="1">
      <alignment horizontal="left" indent="1"/>
    </xf>
    <xf numFmtId="165" fontId="8" fillId="5" borderId="16" xfId="1" applyNumberFormat="1" applyFont="1" applyFill="1" applyBorder="1"/>
    <xf numFmtId="165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5" fontId="5" fillId="3" borderId="0" xfId="1" applyNumberFormat="1" applyFont="1" applyFill="1"/>
    <xf numFmtId="165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5" fontId="8" fillId="3" borderId="16" xfId="1" applyNumberFormat="1" applyFont="1" applyFill="1" applyBorder="1" applyAlignment="1">
      <alignment horizontal="right"/>
    </xf>
    <xf numFmtId="165" fontId="8" fillId="3" borderId="23" xfId="1" applyNumberFormat="1" applyFont="1" applyFill="1" applyBorder="1" applyAlignment="1">
      <alignment horizontal="right"/>
    </xf>
    <xf numFmtId="165" fontId="8" fillId="3" borderId="24" xfId="1" applyNumberFormat="1" applyFont="1" applyFill="1" applyBorder="1" applyAlignment="1">
      <alignment horizontal="right"/>
    </xf>
    <xf numFmtId="165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5" fontId="8" fillId="5" borderId="26" xfId="1" applyNumberFormat="1" applyFont="1" applyFill="1" applyBorder="1" applyAlignment="1">
      <alignment horizontal="right"/>
    </xf>
    <xf numFmtId="165" fontId="8" fillId="5" borderId="27" xfId="1" applyNumberFormat="1" applyFont="1" applyFill="1" applyBorder="1" applyAlignment="1">
      <alignment horizontal="right"/>
    </xf>
    <xf numFmtId="165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5" fontId="8" fillId="2" borderId="29" xfId="1" applyNumberFormat="1" applyFont="1" applyFill="1" applyBorder="1" applyAlignment="1">
      <alignment horizontal="left" indent="2"/>
    </xf>
    <xf numFmtId="165" fontId="8" fillId="3" borderId="18" xfId="1" applyNumberFormat="1" applyFont="1" applyFill="1" applyBorder="1" applyAlignment="1">
      <alignment horizontal="right"/>
    </xf>
    <xf numFmtId="165" fontId="8" fillId="3" borderId="19" xfId="1" applyNumberFormat="1" applyFont="1" applyFill="1" applyBorder="1" applyAlignment="1">
      <alignment horizontal="right"/>
    </xf>
    <xf numFmtId="165" fontId="8" fillId="3" borderId="20" xfId="1" applyNumberFormat="1" applyFont="1" applyFill="1" applyBorder="1" applyAlignment="1">
      <alignment horizontal="right"/>
    </xf>
    <xf numFmtId="0" fontId="29" fillId="3" borderId="0" xfId="1" applyFont="1" applyFill="1"/>
    <xf numFmtId="0" fontId="32" fillId="3" borderId="0" xfId="1" applyFont="1" applyFill="1" applyBorder="1"/>
    <xf numFmtId="0" fontId="31" fillId="3" borderId="0" xfId="1" applyFont="1" applyFill="1" applyBorder="1"/>
    <xf numFmtId="0" fontId="28" fillId="3" borderId="0" xfId="1" applyFont="1" applyFill="1"/>
    <xf numFmtId="0" fontId="28" fillId="3" borderId="0" xfId="1" applyFont="1" applyFill="1" applyBorder="1"/>
    <xf numFmtId="0" fontId="2" fillId="3" borderId="0" xfId="1" applyFont="1" applyFill="1"/>
    <xf numFmtId="0" fontId="31" fillId="3" borderId="0" xfId="1" applyFont="1" applyFill="1"/>
    <xf numFmtId="0" fontId="32" fillId="3" borderId="0" xfId="1" applyFont="1" applyFill="1"/>
    <xf numFmtId="0" fontId="30" fillId="3" borderId="0" xfId="1" applyFont="1" applyFill="1"/>
    <xf numFmtId="0" fontId="35" fillId="3" borderId="0" xfId="1" applyFont="1" applyFill="1"/>
    <xf numFmtId="0" fontId="33" fillId="3" borderId="0" xfId="1" applyFont="1" applyFill="1"/>
    <xf numFmtId="0" fontId="16" fillId="3" borderId="0" xfId="1" applyFont="1" applyFill="1" applyBorder="1" applyAlignment="1">
      <alignment vertical="center"/>
    </xf>
    <xf numFmtId="0" fontId="38" fillId="3" borderId="0" xfId="1" applyFont="1" applyFill="1"/>
    <xf numFmtId="0" fontId="38" fillId="3" borderId="0" xfId="1" applyFont="1" applyFill="1" applyBorder="1" applyAlignment="1">
      <alignment vertical="center"/>
    </xf>
    <xf numFmtId="0" fontId="36" fillId="7" borderId="30" xfId="1" applyFont="1" applyFill="1" applyBorder="1" applyAlignment="1">
      <alignment horizontal="center" vertical="center"/>
    </xf>
    <xf numFmtId="0" fontId="36" fillId="7" borderId="31" xfId="1" applyFont="1" applyFill="1" applyBorder="1" applyAlignment="1">
      <alignment horizontal="center" vertical="center"/>
    </xf>
    <xf numFmtId="49" fontId="36" fillId="7" borderId="31" xfId="1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left" indent="4"/>
    </xf>
    <xf numFmtId="165" fontId="19" fillId="3" borderId="32" xfId="1" applyNumberFormat="1" applyFont="1" applyFill="1" applyBorder="1" applyAlignment="1">
      <alignment horizontal="right"/>
    </xf>
    <xf numFmtId="165" fontId="19" fillId="3" borderId="32" xfId="1" applyNumberFormat="1" applyFont="1" applyFill="1" applyBorder="1"/>
    <xf numFmtId="0" fontId="19" fillId="3" borderId="32" xfId="1" applyFont="1" applyFill="1" applyBorder="1"/>
    <xf numFmtId="3" fontId="19" fillId="3" borderId="32" xfId="1" applyNumberFormat="1" applyFont="1" applyFill="1" applyBorder="1"/>
    <xf numFmtId="3" fontId="19" fillId="3" borderId="32" xfId="2" applyNumberFormat="1" applyFont="1" applyFill="1" applyBorder="1" applyAlignment="1">
      <alignment horizontal="right"/>
    </xf>
    <xf numFmtId="0" fontId="19" fillId="3" borderId="32" xfId="0" applyFont="1" applyFill="1" applyBorder="1" applyAlignment="1">
      <alignment horizontal="right"/>
    </xf>
    <xf numFmtId="0" fontId="19" fillId="3" borderId="33" xfId="1" applyFont="1" applyFill="1" applyBorder="1" applyAlignment="1">
      <alignment horizontal="left" indent="4"/>
    </xf>
    <xf numFmtId="165" fontId="19" fillId="3" borderId="33" xfId="1" applyNumberFormat="1" applyFont="1" applyFill="1" applyBorder="1"/>
    <xf numFmtId="0" fontId="19" fillId="3" borderId="33" xfId="1" applyFont="1" applyFill="1" applyBorder="1" applyAlignment="1">
      <alignment horizontal="right"/>
    </xf>
    <xf numFmtId="0" fontId="19" fillId="3" borderId="33" xfId="1" applyFont="1" applyFill="1" applyBorder="1"/>
    <xf numFmtId="3" fontId="19" fillId="3" borderId="33" xfId="1" applyNumberFormat="1" applyFont="1" applyFill="1" applyBorder="1"/>
    <xf numFmtId="0" fontId="39" fillId="3" borderId="0" xfId="1" applyFont="1" applyFill="1"/>
    <xf numFmtId="0" fontId="37" fillId="9" borderId="32" xfId="1" applyFont="1" applyFill="1" applyBorder="1" applyAlignment="1">
      <alignment horizontal="left" indent="2"/>
    </xf>
    <xf numFmtId="165" fontId="37" fillId="9" borderId="32" xfId="1" applyNumberFormat="1" applyFont="1" applyFill="1" applyBorder="1"/>
    <xf numFmtId="3" fontId="37" fillId="9" borderId="32" xfId="2" applyNumberFormat="1" applyFont="1" applyFill="1" applyBorder="1" applyAlignment="1">
      <alignment horizontal="right"/>
    </xf>
    <xf numFmtId="3" fontId="37" fillId="9" borderId="32" xfId="1" applyNumberFormat="1" applyFont="1" applyFill="1" applyBorder="1"/>
    <xf numFmtId="0" fontId="36" fillId="7" borderId="31" xfId="1" applyNumberFormat="1" applyFont="1" applyFill="1" applyBorder="1" applyAlignment="1">
      <alignment horizontal="center" vertical="center"/>
    </xf>
    <xf numFmtId="0" fontId="36" fillId="7" borderId="6" xfId="1" applyNumberFormat="1" applyFont="1" applyFill="1" applyBorder="1" applyAlignment="1">
      <alignment horizontal="center" vertical="center"/>
    </xf>
    <xf numFmtId="0" fontId="39" fillId="3" borderId="0" xfId="1" applyFont="1" applyFill="1" applyAlignment="1">
      <alignment horizontal="left" indent="4"/>
    </xf>
    <xf numFmtId="165" fontId="36" fillId="8" borderId="3" xfId="1" applyNumberFormat="1" applyFont="1" applyFill="1" applyBorder="1" applyAlignment="1">
      <alignment horizontal="center" vertical="center"/>
    </xf>
    <xf numFmtId="3" fontId="36" fillId="8" borderId="3" xfId="1" applyNumberFormat="1" applyFont="1" applyFill="1" applyBorder="1" applyAlignment="1">
      <alignment horizontal="center" vertical="center"/>
    </xf>
    <xf numFmtId="0" fontId="36" fillId="8" borderId="3" xfId="1" applyFont="1" applyFill="1" applyBorder="1" applyAlignment="1">
      <alignment horizontal="left" vertical="center" indent="2"/>
    </xf>
    <xf numFmtId="3" fontId="9" fillId="3" borderId="0" xfId="1" applyNumberFormat="1" applyFont="1" applyFill="1" applyBorder="1"/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/>
    </xf>
    <xf numFmtId="165" fontId="2" fillId="3" borderId="0" xfId="1" applyNumberFormat="1" applyFont="1" applyFill="1" applyBorder="1" applyAlignment="1">
      <alignment wrapText="1"/>
    </xf>
    <xf numFmtId="165" fontId="3" fillId="3" borderId="0" xfId="1" applyNumberFormat="1" applyFont="1" applyFill="1" applyBorder="1" applyAlignment="1">
      <alignment wrapText="1"/>
    </xf>
    <xf numFmtId="165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5" fontId="8" fillId="2" borderId="0" xfId="1" applyNumberFormat="1" applyFont="1" applyFill="1" applyBorder="1" applyAlignment="1">
      <alignment horizontal="left"/>
    </xf>
    <xf numFmtId="165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5" fontId="8" fillId="3" borderId="0" xfId="1" applyNumberFormat="1" applyFont="1" applyFill="1" applyBorder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1" fillId="0" borderId="0" xfId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5" fontId="8" fillId="2" borderId="0" xfId="1" applyNumberFormat="1" applyFont="1" applyFill="1" applyBorder="1" applyAlignment="1"/>
    <xf numFmtId="165" fontId="2" fillId="2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5" fontId="9" fillId="2" borderId="0" xfId="1" applyNumberFormat="1" applyFont="1" applyFill="1" applyBorder="1" applyAlignment="1"/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4</xdr:col>
      <xdr:colOff>57151</xdr:colOff>
      <xdr:row>0</xdr:row>
      <xdr:rowOff>1163351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B58161-5FF3-4662-A66D-A356CAD1A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3295650" cy="1163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35" t="s">
        <v>0</v>
      </c>
      <c r="B1" s="336"/>
      <c r="C1" s="336"/>
      <c r="D1" s="336"/>
      <c r="E1" s="336"/>
      <c r="F1" s="336"/>
      <c r="G1" s="337"/>
      <c r="H1" s="337"/>
      <c r="I1" s="337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38" t="s">
        <v>1</v>
      </c>
      <c r="B2" s="338"/>
      <c r="C2" s="338"/>
      <c r="D2" s="338"/>
      <c r="E2" s="339"/>
      <c r="F2" s="336"/>
      <c r="G2" s="337"/>
      <c r="H2" s="337"/>
      <c r="I2" s="337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40" t="s">
        <v>25</v>
      </c>
      <c r="B1" s="340"/>
      <c r="C1" s="341"/>
      <c r="D1" s="341"/>
      <c r="E1" s="341"/>
      <c r="F1" s="342"/>
      <c r="G1" s="342"/>
      <c r="H1" s="342"/>
      <c r="I1" s="342"/>
      <c r="J1" s="62"/>
      <c r="K1" s="62"/>
      <c r="L1" s="62"/>
      <c r="M1" s="63"/>
    </row>
    <row r="2" spans="1:14" ht="12.75" x14ac:dyDescent="0.2">
      <c r="A2" s="343" t="s">
        <v>26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63"/>
    </row>
    <row r="3" spans="1:14" ht="12.75" customHeight="1" x14ac:dyDescent="0.2">
      <c r="A3" s="345" t="s">
        <v>27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46" t="s">
        <v>33</v>
      </c>
      <c r="B37" s="346"/>
      <c r="C37" s="346"/>
      <c r="D37" s="346"/>
      <c r="E37" s="346"/>
      <c r="F37" s="346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47" t="s">
        <v>34</v>
      </c>
      <c r="B1" s="347"/>
      <c r="C1" s="348"/>
      <c r="D1" s="348"/>
      <c r="E1" s="348"/>
      <c r="F1" s="349"/>
      <c r="G1" s="349"/>
      <c r="H1" s="349"/>
      <c r="I1" s="349"/>
      <c r="J1" s="101"/>
      <c r="K1" s="101"/>
    </row>
    <row r="2" spans="1:11" ht="10.5" customHeight="1" x14ac:dyDescent="0.2">
      <c r="A2" s="350" t="s">
        <v>35</v>
      </c>
      <c r="B2" s="350"/>
      <c r="C2" s="350"/>
      <c r="D2" s="350"/>
      <c r="E2" s="350"/>
      <c r="F2" s="351"/>
      <c r="G2" s="352"/>
      <c r="H2" s="352"/>
      <c r="I2" s="353"/>
      <c r="J2" s="353"/>
      <c r="K2" s="353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54" t="s">
        <v>22</v>
      </c>
      <c r="B131" s="354"/>
      <c r="C131" s="143"/>
      <c r="D131" s="143"/>
      <c r="E131" s="143"/>
      <c r="F131" s="143"/>
    </row>
    <row r="132" spans="1:11" x14ac:dyDescent="0.2">
      <c r="A132" s="354" t="s">
        <v>33</v>
      </c>
      <c r="B132" s="354"/>
      <c r="C132" s="355"/>
      <c r="D132" s="355"/>
      <c r="E132" s="355"/>
      <c r="F132" s="355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1"/>
  <sheetViews>
    <sheetView workbookViewId="0">
      <selection sqref="A1:E1"/>
    </sheetView>
  </sheetViews>
  <sheetFormatPr baseColWidth="10" defaultColWidth="36.5703125" defaultRowHeight="14.1" customHeight="1" x14ac:dyDescent="0.2"/>
  <cols>
    <col min="1" max="1" width="36.85546875" style="155" customWidth="1"/>
    <col min="2" max="2" width="7.85546875" style="155" hidden="1" customWidth="1"/>
    <col min="3" max="3" width="6.5703125" style="155" hidden="1" customWidth="1"/>
    <col min="4" max="4" width="8.7109375" style="155" hidden="1" customWidth="1"/>
    <col min="5" max="9" width="8.7109375" style="155" customWidth="1"/>
    <col min="10" max="10" width="8.7109375" style="185" customWidth="1"/>
    <col min="11" max="11" width="8.7109375" style="186" customWidth="1"/>
    <col min="12" max="12" width="8.7109375" style="187" customWidth="1"/>
    <col min="13" max="13" width="8.7109375" style="155" customWidth="1"/>
    <col min="14" max="14" width="8.140625" style="155" customWidth="1"/>
    <col min="15" max="65" width="9.140625" style="155" customWidth="1"/>
    <col min="66" max="16384" width="36.5703125" style="155"/>
  </cols>
  <sheetData>
    <row r="1" spans="1:14" s="148" customFormat="1" ht="12" customHeight="1" x14ac:dyDescent="0.2">
      <c r="A1" s="356" t="s">
        <v>57</v>
      </c>
      <c r="B1" s="356"/>
      <c r="C1" s="356"/>
      <c r="D1" s="356"/>
      <c r="E1" s="356"/>
      <c r="F1" s="145"/>
      <c r="G1" s="145"/>
      <c r="H1" s="145"/>
      <c r="I1" s="145"/>
      <c r="J1" s="146"/>
      <c r="K1" s="147"/>
      <c r="L1" s="145"/>
      <c r="M1" s="145"/>
    </row>
    <row r="2" spans="1:14" s="148" customFormat="1" ht="12" customHeight="1" x14ac:dyDescent="0.2">
      <c r="A2" s="357" t="s">
        <v>58</v>
      </c>
      <c r="B2" s="358"/>
      <c r="C2" s="358"/>
      <c r="D2" s="358"/>
      <c r="E2" s="359"/>
      <c r="F2" s="359"/>
      <c r="G2" s="360"/>
      <c r="H2" s="360"/>
      <c r="I2" s="360"/>
      <c r="J2" s="146"/>
      <c r="K2" s="147"/>
      <c r="L2" s="145"/>
      <c r="M2" s="145"/>
    </row>
    <row r="3" spans="1:14" s="148" customFormat="1" ht="12" customHeight="1" x14ac:dyDescent="0.2">
      <c r="A3" s="149" t="s">
        <v>59</v>
      </c>
      <c r="B3" s="150"/>
      <c r="C3" s="150"/>
      <c r="D3" s="150"/>
      <c r="E3" s="151"/>
      <c r="F3" s="151"/>
      <c r="G3" s="152"/>
      <c r="H3" s="152"/>
      <c r="I3" s="152"/>
      <c r="J3" s="146"/>
      <c r="K3" s="147"/>
      <c r="L3" s="145"/>
      <c r="M3" s="145"/>
    </row>
    <row r="4" spans="1:14" ht="12" customHeight="1" x14ac:dyDescent="0.2">
      <c r="A4" s="153" t="s">
        <v>28</v>
      </c>
      <c r="B4" s="153">
        <v>2000</v>
      </c>
      <c r="C4" s="153">
        <v>2001</v>
      </c>
      <c r="D4" s="154">
        <v>2002</v>
      </c>
      <c r="E4" s="154">
        <v>2003</v>
      </c>
      <c r="F4" s="154">
        <v>2004</v>
      </c>
      <c r="G4" s="154">
        <v>2005</v>
      </c>
      <c r="H4" s="154">
        <v>2006</v>
      </c>
      <c r="I4" s="154">
        <v>2007</v>
      </c>
      <c r="J4" s="154">
        <v>2008</v>
      </c>
      <c r="K4" s="154">
        <v>2009</v>
      </c>
      <c r="L4" s="154">
        <v>2010</v>
      </c>
      <c r="M4" s="154" t="s">
        <v>60</v>
      </c>
      <c r="N4" s="154" t="s">
        <v>61</v>
      </c>
    </row>
    <row r="5" spans="1:14" ht="12" customHeight="1" x14ac:dyDescent="0.2">
      <c r="A5" s="156" t="s">
        <v>5</v>
      </c>
      <c r="B5" s="157">
        <f t="shared" ref="B5:N10" si="0">+B11+B17+B23+B29+B35+B41+B47+B53+B59</f>
        <v>28399</v>
      </c>
      <c r="C5" s="157">
        <f t="shared" si="0"/>
        <v>30356</v>
      </c>
      <c r="D5" s="157">
        <f t="shared" si="0"/>
        <v>23379</v>
      </c>
      <c r="E5" s="157">
        <f t="shared" si="0"/>
        <v>22613</v>
      </c>
      <c r="F5" s="157">
        <f t="shared" si="0"/>
        <v>22171</v>
      </c>
      <c r="G5" s="157">
        <f t="shared" si="0"/>
        <v>31143</v>
      </c>
      <c r="H5" s="157">
        <f t="shared" si="0"/>
        <v>35213</v>
      </c>
      <c r="I5" s="157">
        <f t="shared" si="0"/>
        <v>38189</v>
      </c>
      <c r="J5" s="157">
        <f t="shared" si="0"/>
        <v>40125</v>
      </c>
      <c r="K5" s="157">
        <f t="shared" si="0"/>
        <v>36081</v>
      </c>
      <c r="L5" s="157">
        <f t="shared" si="0"/>
        <v>50124</v>
      </c>
      <c r="M5" s="157">
        <f t="shared" si="0"/>
        <v>49612</v>
      </c>
      <c r="N5" s="158">
        <f t="shared" si="0"/>
        <v>72546</v>
      </c>
    </row>
    <row r="6" spans="1:14" ht="12" customHeight="1" x14ac:dyDescent="0.2">
      <c r="A6" s="159" t="s">
        <v>62</v>
      </c>
      <c r="B6" s="160">
        <f t="shared" si="0"/>
        <v>11090</v>
      </c>
      <c r="C6" s="160">
        <f t="shared" si="0"/>
        <v>14048</v>
      </c>
      <c r="D6" s="160">
        <f t="shared" si="0"/>
        <v>8181</v>
      </c>
      <c r="E6" s="160">
        <f t="shared" si="0"/>
        <v>9410</v>
      </c>
      <c r="F6" s="160">
        <f t="shared" si="0"/>
        <v>7063</v>
      </c>
      <c r="G6" s="160">
        <f t="shared" si="0"/>
        <v>9486</v>
      </c>
      <c r="H6" s="160">
        <f t="shared" si="0"/>
        <v>9934</v>
      </c>
      <c r="I6" s="160">
        <f t="shared" si="0"/>
        <v>10271</v>
      </c>
      <c r="J6" s="160">
        <f t="shared" si="0"/>
        <v>8991</v>
      </c>
      <c r="K6" s="160">
        <f t="shared" si="0"/>
        <v>12181</v>
      </c>
      <c r="L6" s="160">
        <f t="shared" si="0"/>
        <v>12064</v>
      </c>
      <c r="M6" s="160">
        <v>11328</v>
      </c>
      <c r="N6" s="161">
        <f>+N12+N18+N24+N30+N36+N42+N48+N54+N60</f>
        <v>12492</v>
      </c>
    </row>
    <row r="7" spans="1:14" ht="12" customHeight="1" x14ac:dyDescent="0.2">
      <c r="A7" s="159" t="s">
        <v>63</v>
      </c>
      <c r="B7" s="160">
        <f t="shared" si="0"/>
        <v>5981</v>
      </c>
      <c r="C7" s="160">
        <f t="shared" si="0"/>
        <v>4858</v>
      </c>
      <c r="D7" s="160">
        <f t="shared" si="0"/>
        <v>4176</v>
      </c>
      <c r="E7" s="160">
        <f t="shared" si="0"/>
        <v>5881</v>
      </c>
      <c r="F7" s="160">
        <f t="shared" si="0"/>
        <v>8759</v>
      </c>
      <c r="G7" s="160">
        <f t="shared" si="0"/>
        <v>11349</v>
      </c>
      <c r="H7" s="160">
        <f t="shared" si="0"/>
        <v>13492</v>
      </c>
      <c r="I7" s="160">
        <f t="shared" si="0"/>
        <v>13690</v>
      </c>
      <c r="J7" s="160">
        <f t="shared" si="0"/>
        <v>14441</v>
      </c>
      <c r="K7" s="160">
        <f t="shared" si="0"/>
        <v>14311</v>
      </c>
      <c r="L7" s="160">
        <f t="shared" si="0"/>
        <v>19322</v>
      </c>
      <c r="M7" s="160">
        <v>18067</v>
      </c>
      <c r="N7" s="161">
        <f>+N13+N19+N25+N31+N37+N43+N49+N55+N61</f>
        <v>23985</v>
      </c>
    </row>
    <row r="8" spans="1:14" ht="12" customHeight="1" x14ac:dyDescent="0.2">
      <c r="A8" s="159" t="s">
        <v>64</v>
      </c>
      <c r="B8" s="160">
        <f t="shared" si="0"/>
        <v>5623</v>
      </c>
      <c r="C8" s="160">
        <f t="shared" si="0"/>
        <v>3908</v>
      </c>
      <c r="D8" s="160">
        <f t="shared" si="0"/>
        <v>7364</v>
      </c>
      <c r="E8" s="160">
        <f t="shared" si="0"/>
        <v>4048</v>
      </c>
      <c r="F8" s="160">
        <f t="shared" si="0"/>
        <v>2426</v>
      </c>
      <c r="G8" s="160">
        <f t="shared" si="0"/>
        <v>3670</v>
      </c>
      <c r="H8" s="160">
        <f t="shared" si="0"/>
        <v>4218</v>
      </c>
      <c r="I8" s="160">
        <f t="shared" si="0"/>
        <v>3819</v>
      </c>
      <c r="J8" s="160">
        <f t="shared" si="0"/>
        <v>3264</v>
      </c>
      <c r="K8" s="160">
        <f t="shared" si="0"/>
        <v>2746</v>
      </c>
      <c r="L8" s="160">
        <f t="shared" si="0"/>
        <v>4497</v>
      </c>
      <c r="M8" s="160">
        <v>6450</v>
      </c>
      <c r="N8" s="161">
        <f>+N14+N20+N26+N32+N38+N44+N50+N56+N62</f>
        <v>17416</v>
      </c>
    </row>
    <row r="9" spans="1:14" ht="12" customHeight="1" x14ac:dyDescent="0.2">
      <c r="A9" s="159" t="s">
        <v>65</v>
      </c>
      <c r="B9" s="160">
        <f t="shared" si="0"/>
        <v>2619</v>
      </c>
      <c r="C9" s="160">
        <f t="shared" si="0"/>
        <v>3241</v>
      </c>
      <c r="D9" s="160">
        <f t="shared" si="0"/>
        <v>1971</v>
      </c>
      <c r="E9" s="160">
        <f t="shared" si="0"/>
        <v>2151</v>
      </c>
      <c r="F9" s="160">
        <f t="shared" si="0"/>
        <v>1895</v>
      </c>
      <c r="G9" s="160">
        <f t="shared" si="0"/>
        <v>4063</v>
      </c>
      <c r="H9" s="160">
        <f t="shared" si="0"/>
        <v>4447</v>
      </c>
      <c r="I9" s="160">
        <f t="shared" si="0"/>
        <v>4282</v>
      </c>
      <c r="J9" s="160">
        <f t="shared" si="0"/>
        <v>6826</v>
      </c>
      <c r="K9" s="160">
        <f t="shared" si="0"/>
        <v>3672</v>
      </c>
      <c r="L9" s="160">
        <f t="shared" si="0"/>
        <v>6318</v>
      </c>
      <c r="M9" s="160">
        <v>8508</v>
      </c>
      <c r="N9" s="161">
        <f>+N15+N21+N27+N33+N39+N45+N51+N57+N63</f>
        <v>10283</v>
      </c>
    </row>
    <row r="10" spans="1:14" ht="12" customHeight="1" x14ac:dyDescent="0.2">
      <c r="A10" s="159" t="s">
        <v>66</v>
      </c>
      <c r="B10" s="160">
        <f t="shared" si="0"/>
        <v>3086</v>
      </c>
      <c r="C10" s="160">
        <f t="shared" si="0"/>
        <v>4301</v>
      </c>
      <c r="D10" s="160">
        <f t="shared" si="0"/>
        <v>1687</v>
      </c>
      <c r="E10" s="160">
        <f t="shared" si="0"/>
        <v>1123</v>
      </c>
      <c r="F10" s="160">
        <f t="shared" si="0"/>
        <v>2028</v>
      </c>
      <c r="G10" s="160">
        <f t="shared" si="0"/>
        <v>2575</v>
      </c>
      <c r="H10" s="160">
        <f t="shared" si="0"/>
        <v>3122</v>
      </c>
      <c r="I10" s="160">
        <f t="shared" si="0"/>
        <v>6127</v>
      </c>
      <c r="J10" s="160">
        <f t="shared" si="0"/>
        <v>6603</v>
      </c>
      <c r="K10" s="160">
        <f t="shared" si="0"/>
        <v>3171</v>
      </c>
      <c r="L10" s="160">
        <f t="shared" si="0"/>
        <v>7923</v>
      </c>
      <c r="M10" s="160">
        <v>5259</v>
      </c>
      <c r="N10" s="161">
        <f>+N16+N22+N28+N34+N40+N46+N52+N58+N64</f>
        <v>8370</v>
      </c>
    </row>
    <row r="11" spans="1:14" ht="12" customHeight="1" x14ac:dyDescent="0.2">
      <c r="A11" s="162" t="s">
        <v>13</v>
      </c>
      <c r="B11" s="163">
        <f t="shared" ref="B11:L11" si="1">+B12+B13+B14+B15+B16</f>
        <v>2303</v>
      </c>
      <c r="C11" s="163">
        <f t="shared" si="1"/>
        <v>2167</v>
      </c>
      <c r="D11" s="163">
        <f t="shared" si="1"/>
        <v>1476</v>
      </c>
      <c r="E11" s="163">
        <f t="shared" si="1"/>
        <v>1419</v>
      </c>
      <c r="F11" s="163">
        <f t="shared" si="1"/>
        <v>1991</v>
      </c>
      <c r="G11" s="163">
        <f t="shared" si="1"/>
        <v>2046</v>
      </c>
      <c r="H11" s="163">
        <f t="shared" si="1"/>
        <v>3400</v>
      </c>
      <c r="I11" s="163">
        <f t="shared" si="1"/>
        <v>3302</v>
      </c>
      <c r="J11" s="163">
        <f t="shared" si="1"/>
        <v>3640</v>
      </c>
      <c r="K11" s="163">
        <f t="shared" si="1"/>
        <v>3221</v>
      </c>
      <c r="L11" s="163">
        <f t="shared" si="1"/>
        <v>5534</v>
      </c>
      <c r="M11" s="163">
        <v>4212</v>
      </c>
      <c r="N11" s="164">
        <f>+N12+N13+N14+N15+N16</f>
        <v>3692</v>
      </c>
    </row>
    <row r="12" spans="1:14" ht="12" customHeight="1" x14ac:dyDescent="0.2">
      <c r="A12" s="159" t="s">
        <v>62</v>
      </c>
      <c r="B12" s="160">
        <v>1222</v>
      </c>
      <c r="C12" s="160">
        <v>1268</v>
      </c>
      <c r="D12" s="160">
        <v>523</v>
      </c>
      <c r="E12" s="165">
        <v>276</v>
      </c>
      <c r="F12" s="165">
        <v>539</v>
      </c>
      <c r="G12" s="165">
        <v>672</v>
      </c>
      <c r="H12" s="165">
        <v>798</v>
      </c>
      <c r="I12" s="165">
        <v>701</v>
      </c>
      <c r="J12" s="165">
        <v>963</v>
      </c>
      <c r="K12" s="165">
        <v>840</v>
      </c>
      <c r="L12" s="165">
        <v>782</v>
      </c>
      <c r="M12" s="165">
        <v>1328</v>
      </c>
      <c r="N12" s="166">
        <v>881</v>
      </c>
    </row>
    <row r="13" spans="1:14" ht="12" customHeight="1" x14ac:dyDescent="0.2">
      <c r="A13" s="159" t="s">
        <v>63</v>
      </c>
      <c r="B13" s="160">
        <v>789</v>
      </c>
      <c r="C13" s="160">
        <v>805</v>
      </c>
      <c r="D13" s="160">
        <v>722</v>
      </c>
      <c r="E13" s="165">
        <v>776</v>
      </c>
      <c r="F13" s="165">
        <v>1002</v>
      </c>
      <c r="G13" s="165">
        <v>837</v>
      </c>
      <c r="H13" s="165">
        <v>1451</v>
      </c>
      <c r="I13" s="165">
        <v>1496</v>
      </c>
      <c r="J13" s="165">
        <v>1240</v>
      </c>
      <c r="K13" s="165">
        <v>1285</v>
      </c>
      <c r="L13" s="165">
        <v>1459</v>
      </c>
      <c r="M13" s="165">
        <v>1578</v>
      </c>
      <c r="N13" s="166">
        <v>1356</v>
      </c>
    </row>
    <row r="14" spans="1:14" ht="12" customHeight="1" x14ac:dyDescent="0.2">
      <c r="A14" s="159" t="s">
        <v>64</v>
      </c>
      <c r="B14" s="160">
        <v>198</v>
      </c>
      <c r="C14" s="160">
        <v>3</v>
      </c>
      <c r="D14" s="160">
        <v>159</v>
      </c>
      <c r="E14" s="165">
        <v>200</v>
      </c>
      <c r="F14" s="165">
        <v>196</v>
      </c>
      <c r="G14" s="165">
        <v>233</v>
      </c>
      <c r="H14" s="165">
        <v>345</v>
      </c>
      <c r="I14" s="165">
        <v>511</v>
      </c>
      <c r="J14" s="165">
        <v>348</v>
      </c>
      <c r="K14" s="165">
        <v>448</v>
      </c>
      <c r="L14" s="165">
        <v>373</v>
      </c>
      <c r="M14" s="165">
        <v>432</v>
      </c>
      <c r="N14" s="166">
        <v>583</v>
      </c>
    </row>
    <row r="15" spans="1:14" ht="12" customHeight="1" x14ac:dyDescent="0.2">
      <c r="A15" s="159" t="s">
        <v>65</v>
      </c>
      <c r="B15" s="160">
        <v>67</v>
      </c>
      <c r="C15" s="160">
        <v>53</v>
      </c>
      <c r="D15" s="160">
        <v>42</v>
      </c>
      <c r="E15" s="165">
        <v>164</v>
      </c>
      <c r="F15" s="165">
        <v>129</v>
      </c>
      <c r="G15" s="165">
        <v>246</v>
      </c>
      <c r="H15" s="165">
        <v>341</v>
      </c>
      <c r="I15" s="165">
        <v>355</v>
      </c>
      <c r="J15" s="165">
        <v>741</v>
      </c>
      <c r="K15" s="165">
        <v>304</v>
      </c>
      <c r="L15" s="165">
        <v>281</v>
      </c>
      <c r="M15" s="165">
        <v>366</v>
      </c>
      <c r="N15" s="166">
        <v>706</v>
      </c>
    </row>
    <row r="16" spans="1:14" ht="12" customHeight="1" x14ac:dyDescent="0.2">
      <c r="A16" s="159" t="s">
        <v>66</v>
      </c>
      <c r="B16" s="160">
        <v>27</v>
      </c>
      <c r="C16" s="160">
        <v>38</v>
      </c>
      <c r="D16" s="160">
        <v>30</v>
      </c>
      <c r="E16" s="165">
        <v>3</v>
      </c>
      <c r="F16" s="165">
        <v>125</v>
      </c>
      <c r="G16" s="165">
        <v>58</v>
      </c>
      <c r="H16" s="165">
        <v>465</v>
      </c>
      <c r="I16" s="165">
        <v>239</v>
      </c>
      <c r="J16" s="165">
        <v>348</v>
      </c>
      <c r="K16" s="165">
        <v>344</v>
      </c>
      <c r="L16" s="165">
        <v>2639</v>
      </c>
      <c r="M16" s="165">
        <v>508</v>
      </c>
      <c r="N16" s="166">
        <v>166</v>
      </c>
    </row>
    <row r="17" spans="1:14" s="167" customFormat="1" ht="12" customHeight="1" x14ac:dyDescent="0.2">
      <c r="A17" s="162" t="s">
        <v>14</v>
      </c>
      <c r="B17" s="163">
        <f t="shared" ref="B17:L17" si="2">+B18+B19+B20+B21+B22</f>
        <v>7813</v>
      </c>
      <c r="C17" s="163">
        <f t="shared" si="2"/>
        <v>9887</v>
      </c>
      <c r="D17" s="163">
        <f t="shared" si="2"/>
        <v>6971</v>
      </c>
      <c r="E17" s="163">
        <f t="shared" si="2"/>
        <v>9329</v>
      </c>
      <c r="F17" s="163">
        <f t="shared" si="2"/>
        <v>5531</v>
      </c>
      <c r="G17" s="163">
        <f t="shared" si="2"/>
        <v>6178</v>
      </c>
      <c r="H17" s="163">
        <f t="shared" si="2"/>
        <v>9233</v>
      </c>
      <c r="I17" s="163">
        <f t="shared" si="2"/>
        <v>5897</v>
      </c>
      <c r="J17" s="163">
        <f t="shared" si="2"/>
        <v>4835</v>
      </c>
      <c r="K17" s="163">
        <f t="shared" si="2"/>
        <v>5834</v>
      </c>
      <c r="L17" s="163">
        <f t="shared" si="2"/>
        <v>9922</v>
      </c>
      <c r="M17" s="163">
        <v>20823</v>
      </c>
      <c r="N17" s="164">
        <f>+N18+N19+N20+N21+N22</f>
        <v>37481</v>
      </c>
    </row>
    <row r="18" spans="1:14" ht="12" customHeight="1" x14ac:dyDescent="0.2">
      <c r="A18" s="159" t="s">
        <v>62</v>
      </c>
      <c r="B18" s="160">
        <v>2850</v>
      </c>
      <c r="C18" s="160">
        <v>4355</v>
      </c>
      <c r="D18" s="160">
        <v>3736</v>
      </c>
      <c r="E18" s="165">
        <v>5681</v>
      </c>
      <c r="F18" s="165">
        <v>2383</v>
      </c>
      <c r="G18" s="165">
        <v>2085</v>
      </c>
      <c r="H18" s="165">
        <v>3113</v>
      </c>
      <c r="I18" s="165">
        <v>2733</v>
      </c>
      <c r="J18" s="165">
        <v>2163</v>
      </c>
      <c r="K18" s="165">
        <v>3026</v>
      </c>
      <c r="L18" s="165">
        <v>3489</v>
      </c>
      <c r="M18" s="165">
        <v>4824</v>
      </c>
      <c r="N18" s="166">
        <v>5995</v>
      </c>
    </row>
    <row r="19" spans="1:14" ht="12" customHeight="1" x14ac:dyDescent="0.2">
      <c r="A19" s="159" t="s">
        <v>63</v>
      </c>
      <c r="B19" s="160">
        <v>2071</v>
      </c>
      <c r="C19" s="160">
        <v>746</v>
      </c>
      <c r="D19" s="160">
        <v>1147</v>
      </c>
      <c r="E19" s="165">
        <v>1201</v>
      </c>
      <c r="F19" s="165">
        <v>1201</v>
      </c>
      <c r="G19" s="165">
        <v>2061</v>
      </c>
      <c r="H19" s="165">
        <v>3037</v>
      </c>
      <c r="I19" s="165">
        <v>1537</v>
      </c>
      <c r="J19" s="165">
        <v>1116</v>
      </c>
      <c r="K19" s="165">
        <v>1259</v>
      </c>
      <c r="L19" s="165">
        <v>2673</v>
      </c>
      <c r="M19" s="165">
        <v>3818</v>
      </c>
      <c r="N19" s="166">
        <v>7570</v>
      </c>
    </row>
    <row r="20" spans="1:14" ht="12" customHeight="1" x14ac:dyDescent="0.2">
      <c r="A20" s="159" t="s">
        <v>64</v>
      </c>
      <c r="B20" s="160">
        <v>492</v>
      </c>
      <c r="C20" s="160">
        <v>746</v>
      </c>
      <c r="D20" s="160">
        <v>691</v>
      </c>
      <c r="E20" s="165">
        <v>959</v>
      </c>
      <c r="F20" s="165">
        <v>398</v>
      </c>
      <c r="G20" s="165">
        <v>383</v>
      </c>
      <c r="H20" s="165">
        <v>945</v>
      </c>
      <c r="I20" s="165">
        <v>394</v>
      </c>
      <c r="J20" s="165">
        <v>151</v>
      </c>
      <c r="K20" s="165">
        <v>151</v>
      </c>
      <c r="L20" s="165">
        <v>685</v>
      </c>
      <c r="M20" s="165">
        <v>3628</v>
      </c>
      <c r="N20" s="166">
        <v>13274</v>
      </c>
    </row>
    <row r="21" spans="1:14" ht="12" customHeight="1" x14ac:dyDescent="0.2">
      <c r="A21" s="159" t="s">
        <v>65</v>
      </c>
      <c r="B21" s="160">
        <v>493</v>
      </c>
      <c r="C21" s="160">
        <v>972</v>
      </c>
      <c r="D21" s="160">
        <v>521</v>
      </c>
      <c r="E21" s="165">
        <v>494</v>
      </c>
      <c r="F21" s="165">
        <v>182</v>
      </c>
      <c r="G21" s="165">
        <v>532</v>
      </c>
      <c r="H21" s="165">
        <v>802</v>
      </c>
      <c r="I21" s="165">
        <v>375</v>
      </c>
      <c r="J21" s="165">
        <v>439</v>
      </c>
      <c r="K21" s="165">
        <v>654</v>
      </c>
      <c r="L21" s="165">
        <v>1420</v>
      </c>
      <c r="M21" s="165">
        <v>5403</v>
      </c>
      <c r="N21" s="166">
        <v>5792</v>
      </c>
    </row>
    <row r="22" spans="1:14" ht="12" customHeight="1" x14ac:dyDescent="0.2">
      <c r="A22" s="159" t="s">
        <v>66</v>
      </c>
      <c r="B22" s="160">
        <v>1907</v>
      </c>
      <c r="C22" s="160">
        <v>3068</v>
      </c>
      <c r="D22" s="160">
        <v>876</v>
      </c>
      <c r="E22" s="165">
        <v>994</v>
      </c>
      <c r="F22" s="165">
        <v>1367</v>
      </c>
      <c r="G22" s="165">
        <v>1117</v>
      </c>
      <c r="H22" s="165">
        <v>1336</v>
      </c>
      <c r="I22" s="165">
        <v>858</v>
      </c>
      <c r="J22" s="165">
        <v>966</v>
      </c>
      <c r="K22" s="165">
        <v>744</v>
      </c>
      <c r="L22" s="165">
        <v>1655</v>
      </c>
      <c r="M22" s="165">
        <v>3150</v>
      </c>
      <c r="N22" s="166">
        <v>4850</v>
      </c>
    </row>
    <row r="23" spans="1:14" s="167" customFormat="1" ht="12" customHeight="1" x14ac:dyDescent="0.2">
      <c r="A23" s="162" t="s">
        <v>15</v>
      </c>
      <c r="B23" s="163">
        <f t="shared" ref="B23:L23" si="3">+B24+B25+B26+B27+B28</f>
        <v>1693</v>
      </c>
      <c r="C23" s="163">
        <f t="shared" si="3"/>
        <v>2290</v>
      </c>
      <c r="D23" s="163">
        <f t="shared" si="3"/>
        <v>2380</v>
      </c>
      <c r="E23" s="163">
        <f t="shared" si="3"/>
        <v>2631</v>
      </c>
      <c r="F23" s="163">
        <f t="shared" si="3"/>
        <v>2813</v>
      </c>
      <c r="G23" s="163">
        <f t="shared" si="3"/>
        <v>3899</v>
      </c>
      <c r="H23" s="163">
        <f t="shared" si="3"/>
        <v>4818</v>
      </c>
      <c r="I23" s="163">
        <f t="shared" si="3"/>
        <v>5034</v>
      </c>
      <c r="J23" s="163">
        <f t="shared" si="3"/>
        <v>6194</v>
      </c>
      <c r="K23" s="163">
        <f t="shared" si="3"/>
        <v>1958</v>
      </c>
      <c r="L23" s="163">
        <f t="shared" si="3"/>
        <v>5441</v>
      </c>
      <c r="M23" s="163">
        <v>3215</v>
      </c>
      <c r="N23" s="164">
        <f>+N24+N25+N26+N27+N28</f>
        <v>6875</v>
      </c>
    </row>
    <row r="24" spans="1:14" ht="12" customHeight="1" x14ac:dyDescent="0.2">
      <c r="A24" s="159" t="s">
        <v>62</v>
      </c>
      <c r="B24" s="160">
        <v>779</v>
      </c>
      <c r="C24" s="160">
        <v>1141</v>
      </c>
      <c r="D24" s="160">
        <v>899</v>
      </c>
      <c r="E24" s="165">
        <v>911</v>
      </c>
      <c r="F24" s="165">
        <v>975</v>
      </c>
      <c r="G24" s="165">
        <v>1123</v>
      </c>
      <c r="H24" s="165">
        <v>1099</v>
      </c>
      <c r="I24" s="165">
        <v>1058</v>
      </c>
      <c r="J24" s="165">
        <v>576</v>
      </c>
      <c r="K24" s="165">
        <v>478</v>
      </c>
      <c r="L24" s="165">
        <v>1252</v>
      </c>
      <c r="M24" s="165">
        <v>491</v>
      </c>
      <c r="N24" s="166">
        <v>845</v>
      </c>
    </row>
    <row r="25" spans="1:14" ht="12" customHeight="1" x14ac:dyDescent="0.2">
      <c r="A25" s="159" t="s">
        <v>63</v>
      </c>
      <c r="B25" s="160">
        <v>471</v>
      </c>
      <c r="C25" s="160">
        <v>430</v>
      </c>
      <c r="D25" s="160">
        <v>599</v>
      </c>
      <c r="E25" s="165">
        <v>739</v>
      </c>
      <c r="F25" s="165">
        <v>1047</v>
      </c>
      <c r="G25" s="165">
        <v>1383</v>
      </c>
      <c r="H25" s="165">
        <v>1762</v>
      </c>
      <c r="I25" s="165">
        <v>1659</v>
      </c>
      <c r="J25" s="165">
        <v>2318</v>
      </c>
      <c r="K25" s="165">
        <v>815</v>
      </c>
      <c r="L25" s="165">
        <v>1762</v>
      </c>
      <c r="M25" s="165">
        <v>1409</v>
      </c>
      <c r="N25" s="166">
        <v>3653</v>
      </c>
    </row>
    <row r="26" spans="1:14" ht="12" customHeight="1" x14ac:dyDescent="0.2">
      <c r="A26" s="159" t="s">
        <v>64</v>
      </c>
      <c r="B26" s="160">
        <v>147</v>
      </c>
      <c r="C26" s="160">
        <v>406</v>
      </c>
      <c r="D26" s="160">
        <v>633</v>
      </c>
      <c r="E26" s="165">
        <v>525</v>
      </c>
      <c r="F26" s="165">
        <v>371</v>
      </c>
      <c r="G26" s="165">
        <v>633</v>
      </c>
      <c r="H26" s="165">
        <v>576</v>
      </c>
      <c r="I26" s="165">
        <v>662</v>
      </c>
      <c r="J26" s="165">
        <v>207</v>
      </c>
      <c r="K26" s="165">
        <v>409</v>
      </c>
      <c r="L26" s="165">
        <v>800</v>
      </c>
      <c r="M26" s="165">
        <v>445</v>
      </c>
      <c r="N26" s="166">
        <v>639</v>
      </c>
    </row>
    <row r="27" spans="1:14" ht="12" customHeight="1" x14ac:dyDescent="0.2">
      <c r="A27" s="159" t="s">
        <v>65</v>
      </c>
      <c r="B27" s="160">
        <v>182</v>
      </c>
      <c r="C27" s="160">
        <v>169</v>
      </c>
      <c r="D27" s="160">
        <v>161</v>
      </c>
      <c r="E27" s="165">
        <v>418</v>
      </c>
      <c r="F27" s="165">
        <v>366</v>
      </c>
      <c r="G27" s="165">
        <v>551</v>
      </c>
      <c r="H27" s="165">
        <v>863</v>
      </c>
      <c r="I27" s="165">
        <v>778</v>
      </c>
      <c r="J27" s="165">
        <v>2011</v>
      </c>
      <c r="K27" s="165">
        <v>215</v>
      </c>
      <c r="L27" s="165">
        <v>1283</v>
      </c>
      <c r="M27" s="165">
        <v>651</v>
      </c>
      <c r="N27" s="166">
        <v>1025</v>
      </c>
    </row>
    <row r="28" spans="1:14" ht="12" customHeight="1" x14ac:dyDescent="0.2">
      <c r="A28" s="159" t="s">
        <v>66</v>
      </c>
      <c r="B28" s="160">
        <v>114</v>
      </c>
      <c r="C28" s="160">
        <v>144</v>
      </c>
      <c r="D28" s="160">
        <v>88</v>
      </c>
      <c r="E28" s="165">
        <v>38</v>
      </c>
      <c r="F28" s="165">
        <v>54</v>
      </c>
      <c r="G28" s="165">
        <v>209</v>
      </c>
      <c r="H28" s="165">
        <v>518</v>
      </c>
      <c r="I28" s="165">
        <v>877</v>
      </c>
      <c r="J28" s="165">
        <v>1082</v>
      </c>
      <c r="K28" s="165">
        <v>41</v>
      </c>
      <c r="L28" s="165">
        <v>344</v>
      </c>
      <c r="M28" s="165">
        <v>219</v>
      </c>
      <c r="N28" s="166">
        <v>713</v>
      </c>
    </row>
    <row r="29" spans="1:14" ht="12" customHeight="1" x14ac:dyDescent="0.2">
      <c r="A29" s="162" t="s">
        <v>16</v>
      </c>
      <c r="B29" s="163">
        <f t="shared" ref="B29:L29" si="4">+B30+B31+B32+B33+B34</f>
        <v>3074</v>
      </c>
      <c r="C29" s="163">
        <f t="shared" si="4"/>
        <v>4081</v>
      </c>
      <c r="D29" s="163">
        <f t="shared" si="4"/>
        <v>2259</v>
      </c>
      <c r="E29" s="163">
        <f t="shared" si="4"/>
        <v>2734</v>
      </c>
      <c r="F29" s="163">
        <f t="shared" si="4"/>
        <v>3116</v>
      </c>
      <c r="G29" s="163">
        <f t="shared" si="4"/>
        <v>4106</v>
      </c>
      <c r="H29" s="163">
        <f t="shared" si="4"/>
        <v>3136</v>
      </c>
      <c r="I29" s="163">
        <f t="shared" si="4"/>
        <v>3440</v>
      </c>
      <c r="J29" s="163">
        <f t="shared" si="4"/>
        <v>3843</v>
      </c>
      <c r="K29" s="163">
        <f t="shared" si="4"/>
        <v>3414</v>
      </c>
      <c r="L29" s="163">
        <f t="shared" si="4"/>
        <v>4048</v>
      </c>
      <c r="M29" s="163">
        <v>1545</v>
      </c>
      <c r="N29" s="164">
        <f>+N30+N31+N32+N33+N34</f>
        <v>2962</v>
      </c>
    </row>
    <row r="30" spans="1:14" ht="12" customHeight="1" x14ac:dyDescent="0.2">
      <c r="A30" s="159" t="s">
        <v>62</v>
      </c>
      <c r="B30" s="160">
        <v>1647</v>
      </c>
      <c r="C30" s="160">
        <v>1697</v>
      </c>
      <c r="D30" s="160">
        <v>514</v>
      </c>
      <c r="E30" s="165">
        <v>490</v>
      </c>
      <c r="F30" s="165">
        <v>553</v>
      </c>
      <c r="G30" s="165">
        <v>834</v>
      </c>
      <c r="H30" s="165">
        <v>437</v>
      </c>
      <c r="I30" s="165">
        <v>977</v>
      </c>
      <c r="J30" s="165">
        <v>847</v>
      </c>
      <c r="K30" s="165">
        <v>1237</v>
      </c>
      <c r="L30" s="165">
        <v>963</v>
      </c>
      <c r="M30" s="165">
        <v>84</v>
      </c>
      <c r="N30" s="166">
        <v>298</v>
      </c>
    </row>
    <row r="31" spans="1:14" ht="12" customHeight="1" x14ac:dyDescent="0.2">
      <c r="A31" s="159" t="s">
        <v>63</v>
      </c>
      <c r="B31" s="160">
        <v>888</v>
      </c>
      <c r="C31" s="160">
        <v>1050</v>
      </c>
      <c r="D31" s="160">
        <v>654</v>
      </c>
      <c r="E31" s="165">
        <v>948</v>
      </c>
      <c r="F31" s="165">
        <v>1639</v>
      </c>
      <c r="G31" s="165">
        <v>1493</v>
      </c>
      <c r="H31" s="165">
        <v>1455</v>
      </c>
      <c r="I31" s="165">
        <v>1296</v>
      </c>
      <c r="J31" s="165">
        <v>1196</v>
      </c>
      <c r="K31" s="165">
        <v>1254</v>
      </c>
      <c r="L31" s="165">
        <v>927</v>
      </c>
      <c r="M31" s="165">
        <v>322</v>
      </c>
      <c r="N31" s="166">
        <v>839</v>
      </c>
    </row>
    <row r="32" spans="1:14" ht="12" customHeight="1" x14ac:dyDescent="0.2">
      <c r="A32" s="159" t="s">
        <v>64</v>
      </c>
      <c r="B32" s="160">
        <v>376</v>
      </c>
      <c r="C32" s="160">
        <v>1050</v>
      </c>
      <c r="D32" s="160">
        <v>598</v>
      </c>
      <c r="E32" s="165">
        <v>729</v>
      </c>
      <c r="F32" s="165">
        <v>475</v>
      </c>
      <c r="G32" s="165">
        <v>749</v>
      </c>
      <c r="H32" s="165">
        <v>511</v>
      </c>
      <c r="I32" s="165">
        <v>602</v>
      </c>
      <c r="J32" s="165">
        <v>311</v>
      </c>
      <c r="K32" s="165">
        <v>312</v>
      </c>
      <c r="L32" s="165">
        <v>284</v>
      </c>
      <c r="M32" s="165">
        <v>202</v>
      </c>
      <c r="N32" s="166">
        <v>900</v>
      </c>
    </row>
    <row r="33" spans="1:14" ht="12" customHeight="1" x14ac:dyDescent="0.2">
      <c r="A33" s="159" t="s">
        <v>65</v>
      </c>
      <c r="B33" s="160">
        <v>101</v>
      </c>
      <c r="C33" s="160">
        <v>197</v>
      </c>
      <c r="D33" s="160">
        <v>474</v>
      </c>
      <c r="E33" s="165">
        <v>551</v>
      </c>
      <c r="F33" s="165">
        <v>407</v>
      </c>
      <c r="G33" s="165">
        <v>703</v>
      </c>
      <c r="H33" s="165">
        <v>553</v>
      </c>
      <c r="I33" s="165">
        <v>433</v>
      </c>
      <c r="J33" s="165">
        <v>1200</v>
      </c>
      <c r="K33" s="165">
        <v>354</v>
      </c>
      <c r="L33" s="165">
        <v>608</v>
      </c>
      <c r="M33" s="165">
        <v>297</v>
      </c>
      <c r="N33" s="166">
        <v>437</v>
      </c>
    </row>
    <row r="34" spans="1:14" ht="12" customHeight="1" x14ac:dyDescent="0.2">
      <c r="A34" s="159" t="s">
        <v>66</v>
      </c>
      <c r="B34" s="160">
        <v>62</v>
      </c>
      <c r="C34" s="160">
        <v>87</v>
      </c>
      <c r="D34" s="160">
        <v>19</v>
      </c>
      <c r="E34" s="165">
        <v>16</v>
      </c>
      <c r="F34" s="165">
        <v>42</v>
      </c>
      <c r="G34" s="165">
        <v>327</v>
      </c>
      <c r="H34" s="165">
        <v>180</v>
      </c>
      <c r="I34" s="165">
        <v>132</v>
      </c>
      <c r="J34" s="165">
        <v>289</v>
      </c>
      <c r="K34" s="165">
        <v>257</v>
      </c>
      <c r="L34" s="165">
        <v>1266</v>
      </c>
      <c r="M34" s="165">
        <v>640</v>
      </c>
      <c r="N34" s="166">
        <v>488</v>
      </c>
    </row>
    <row r="35" spans="1:14" ht="12" customHeight="1" x14ac:dyDescent="0.2">
      <c r="A35" s="162" t="s">
        <v>17</v>
      </c>
      <c r="B35" s="163">
        <f t="shared" ref="B35:L35" si="5">+B36+B37+B38+B39+B40</f>
        <v>1951</v>
      </c>
      <c r="C35" s="163">
        <f t="shared" si="5"/>
        <v>2538</v>
      </c>
      <c r="D35" s="163">
        <f t="shared" si="5"/>
        <v>1900</v>
      </c>
      <c r="E35" s="163">
        <f t="shared" si="5"/>
        <v>1487</v>
      </c>
      <c r="F35" s="163">
        <f t="shared" si="5"/>
        <v>2092</v>
      </c>
      <c r="G35" s="163">
        <f t="shared" si="5"/>
        <v>2368</v>
      </c>
      <c r="H35" s="163">
        <f t="shared" si="5"/>
        <v>1746</v>
      </c>
      <c r="I35" s="163">
        <f t="shared" si="5"/>
        <v>3441</v>
      </c>
      <c r="J35" s="163">
        <f t="shared" si="5"/>
        <v>3434</v>
      </c>
      <c r="K35" s="163">
        <f t="shared" si="5"/>
        <v>3183</v>
      </c>
      <c r="L35" s="163">
        <f t="shared" si="5"/>
        <v>1984</v>
      </c>
      <c r="M35" s="163">
        <v>2290</v>
      </c>
      <c r="N35" s="164">
        <f>+N36+N37+N38+N39+N40</f>
        <v>3562</v>
      </c>
    </row>
    <row r="36" spans="1:14" ht="12" customHeight="1" x14ac:dyDescent="0.2">
      <c r="A36" s="159" t="s">
        <v>62</v>
      </c>
      <c r="B36" s="160">
        <v>511</v>
      </c>
      <c r="C36" s="160">
        <v>610</v>
      </c>
      <c r="D36" s="160">
        <v>511</v>
      </c>
      <c r="E36" s="165">
        <v>550</v>
      </c>
      <c r="F36" s="165">
        <v>651</v>
      </c>
      <c r="G36" s="165">
        <v>887</v>
      </c>
      <c r="H36" s="165">
        <v>763</v>
      </c>
      <c r="I36" s="168">
        <v>927</v>
      </c>
      <c r="J36" s="168">
        <v>979</v>
      </c>
      <c r="K36" s="165">
        <v>1137</v>
      </c>
      <c r="L36" s="165">
        <v>695</v>
      </c>
      <c r="M36" s="165">
        <v>795</v>
      </c>
      <c r="N36" s="166">
        <v>959</v>
      </c>
    </row>
    <row r="37" spans="1:14" ht="12" customHeight="1" x14ac:dyDescent="0.2">
      <c r="A37" s="159" t="s">
        <v>63</v>
      </c>
      <c r="B37" s="160">
        <v>577</v>
      </c>
      <c r="C37" s="160">
        <v>631</v>
      </c>
      <c r="D37" s="160">
        <v>497</v>
      </c>
      <c r="E37" s="165">
        <v>421</v>
      </c>
      <c r="F37" s="165">
        <v>971</v>
      </c>
      <c r="G37" s="165">
        <v>853</v>
      </c>
      <c r="H37" s="165">
        <v>397</v>
      </c>
      <c r="I37" s="168">
        <v>1313</v>
      </c>
      <c r="J37" s="168">
        <v>1313</v>
      </c>
      <c r="K37" s="165">
        <v>1244</v>
      </c>
      <c r="L37" s="165">
        <v>734</v>
      </c>
      <c r="M37" s="165">
        <v>787</v>
      </c>
      <c r="N37" s="166">
        <v>1467</v>
      </c>
    </row>
    <row r="38" spans="1:14" ht="12" customHeight="1" x14ac:dyDescent="0.2">
      <c r="A38" s="159" t="s">
        <v>64</v>
      </c>
      <c r="B38" s="160">
        <v>381</v>
      </c>
      <c r="C38" s="160">
        <v>616</v>
      </c>
      <c r="D38" s="160">
        <v>427</v>
      </c>
      <c r="E38" s="165">
        <v>395</v>
      </c>
      <c r="F38" s="165">
        <v>188</v>
      </c>
      <c r="G38" s="165">
        <v>289</v>
      </c>
      <c r="H38" s="165">
        <v>270</v>
      </c>
      <c r="I38" s="168">
        <v>511</v>
      </c>
      <c r="J38" s="168">
        <v>410</v>
      </c>
      <c r="K38" s="165">
        <v>242</v>
      </c>
      <c r="L38" s="165">
        <v>160</v>
      </c>
      <c r="M38" s="165">
        <v>211</v>
      </c>
      <c r="N38" s="166">
        <v>471</v>
      </c>
    </row>
    <row r="39" spans="1:14" ht="12" customHeight="1" x14ac:dyDescent="0.2">
      <c r="A39" s="159" t="s">
        <v>65</v>
      </c>
      <c r="B39" s="160">
        <v>299</v>
      </c>
      <c r="C39" s="160">
        <v>496</v>
      </c>
      <c r="D39" s="160">
        <v>176</v>
      </c>
      <c r="E39" s="165">
        <v>113</v>
      </c>
      <c r="F39" s="165">
        <v>174</v>
      </c>
      <c r="G39" s="165">
        <v>264</v>
      </c>
      <c r="H39" s="165">
        <v>203</v>
      </c>
      <c r="I39" s="168">
        <v>462</v>
      </c>
      <c r="J39" s="168">
        <v>410</v>
      </c>
      <c r="K39" s="165">
        <v>315</v>
      </c>
      <c r="L39" s="165">
        <v>181</v>
      </c>
      <c r="M39" s="165">
        <v>246</v>
      </c>
      <c r="N39" s="166">
        <v>430</v>
      </c>
    </row>
    <row r="40" spans="1:14" ht="12" customHeight="1" x14ac:dyDescent="0.2">
      <c r="A40" s="159" t="s">
        <v>66</v>
      </c>
      <c r="B40" s="160">
        <v>183</v>
      </c>
      <c r="C40" s="160">
        <v>185</v>
      </c>
      <c r="D40" s="160">
        <v>289</v>
      </c>
      <c r="E40" s="165">
        <v>8</v>
      </c>
      <c r="F40" s="165">
        <v>108</v>
      </c>
      <c r="G40" s="165">
        <v>75</v>
      </c>
      <c r="H40" s="165">
        <v>113</v>
      </c>
      <c r="I40" s="168">
        <v>228</v>
      </c>
      <c r="J40" s="168">
        <v>322</v>
      </c>
      <c r="K40" s="165">
        <v>245</v>
      </c>
      <c r="L40" s="165">
        <v>214</v>
      </c>
      <c r="M40" s="165">
        <v>251</v>
      </c>
      <c r="N40" s="166">
        <v>235</v>
      </c>
    </row>
    <row r="41" spans="1:14" ht="12" customHeight="1" x14ac:dyDescent="0.2">
      <c r="A41" s="162" t="s">
        <v>18</v>
      </c>
      <c r="B41" s="163">
        <f t="shared" ref="B41:L41" si="6">+B42+B43+B44+B45+B46</f>
        <v>3938</v>
      </c>
      <c r="C41" s="163">
        <f t="shared" si="6"/>
        <v>4010</v>
      </c>
      <c r="D41" s="163">
        <f t="shared" si="6"/>
        <v>2259</v>
      </c>
      <c r="E41" s="163">
        <f t="shared" si="6"/>
        <v>1781</v>
      </c>
      <c r="F41" s="163">
        <f t="shared" si="6"/>
        <v>2792</v>
      </c>
      <c r="G41" s="163">
        <f t="shared" si="6"/>
        <v>3512</v>
      </c>
      <c r="H41" s="163">
        <f t="shared" si="6"/>
        <v>4621</v>
      </c>
      <c r="I41" s="163">
        <f t="shared" si="6"/>
        <v>4678</v>
      </c>
      <c r="J41" s="163">
        <f t="shared" si="6"/>
        <v>5664</v>
      </c>
      <c r="K41" s="163">
        <f t="shared" si="6"/>
        <v>6159</v>
      </c>
      <c r="L41" s="163">
        <f t="shared" si="6"/>
        <v>7781</v>
      </c>
      <c r="M41" s="163">
        <v>5274</v>
      </c>
      <c r="N41" s="164">
        <f>+N42+N43+N44+N45+N46</f>
        <v>5695</v>
      </c>
    </row>
    <row r="42" spans="1:14" ht="12" customHeight="1" x14ac:dyDescent="0.2">
      <c r="A42" s="159" t="s">
        <v>62</v>
      </c>
      <c r="B42" s="160">
        <v>2487</v>
      </c>
      <c r="C42" s="160">
        <v>2579</v>
      </c>
      <c r="D42" s="160">
        <v>696</v>
      </c>
      <c r="E42" s="165">
        <v>506</v>
      </c>
      <c r="F42" s="165">
        <v>705</v>
      </c>
      <c r="G42" s="165">
        <v>1485</v>
      </c>
      <c r="H42" s="165">
        <v>1139</v>
      </c>
      <c r="I42" s="168">
        <v>1045</v>
      </c>
      <c r="J42" s="168">
        <v>1596</v>
      </c>
      <c r="K42" s="165">
        <v>2398</v>
      </c>
      <c r="L42" s="165">
        <v>2255</v>
      </c>
      <c r="M42" s="165">
        <v>1184</v>
      </c>
      <c r="N42" s="166">
        <v>989</v>
      </c>
    </row>
    <row r="43" spans="1:14" ht="12" customHeight="1" x14ac:dyDescent="0.2">
      <c r="A43" s="159" t="s">
        <v>63</v>
      </c>
      <c r="B43" s="160">
        <v>410</v>
      </c>
      <c r="C43" s="160">
        <v>468</v>
      </c>
      <c r="D43" s="160">
        <v>186</v>
      </c>
      <c r="E43" s="165">
        <v>263</v>
      </c>
      <c r="F43" s="165">
        <v>1371</v>
      </c>
      <c r="G43" s="165">
        <v>988</v>
      </c>
      <c r="H43" s="165">
        <v>1725</v>
      </c>
      <c r="I43" s="168">
        <v>1990</v>
      </c>
      <c r="J43" s="168">
        <v>1842</v>
      </c>
      <c r="K43" s="165">
        <v>2186</v>
      </c>
      <c r="L43" s="165">
        <v>3094</v>
      </c>
      <c r="M43" s="165">
        <v>3448</v>
      </c>
      <c r="N43" s="166">
        <v>2153</v>
      </c>
    </row>
    <row r="44" spans="1:14" ht="12" customHeight="1" x14ac:dyDescent="0.2">
      <c r="A44" s="159" t="s">
        <v>64</v>
      </c>
      <c r="B44" s="160">
        <v>501</v>
      </c>
      <c r="C44" s="160">
        <v>468</v>
      </c>
      <c r="D44" s="160">
        <v>782</v>
      </c>
      <c r="E44" s="165">
        <v>815</v>
      </c>
      <c r="F44" s="165">
        <v>457</v>
      </c>
      <c r="G44" s="165">
        <v>517</v>
      </c>
      <c r="H44" s="165">
        <v>1060</v>
      </c>
      <c r="I44" s="168">
        <v>458</v>
      </c>
      <c r="J44" s="168">
        <v>1325</v>
      </c>
      <c r="K44" s="165">
        <v>603</v>
      </c>
      <c r="L44" s="165">
        <v>352</v>
      </c>
      <c r="M44" s="165">
        <v>97</v>
      </c>
      <c r="N44" s="166">
        <v>371</v>
      </c>
    </row>
    <row r="45" spans="1:14" ht="12" customHeight="1" x14ac:dyDescent="0.2">
      <c r="A45" s="159" t="s">
        <v>65</v>
      </c>
      <c r="B45" s="160">
        <v>441</v>
      </c>
      <c r="C45" s="160">
        <v>472</v>
      </c>
      <c r="D45" s="160">
        <v>431</v>
      </c>
      <c r="E45" s="165">
        <v>197</v>
      </c>
      <c r="F45" s="165">
        <v>209</v>
      </c>
      <c r="G45" s="165">
        <v>437</v>
      </c>
      <c r="H45" s="165">
        <v>526</v>
      </c>
      <c r="I45" s="168">
        <v>588</v>
      </c>
      <c r="J45" s="168">
        <v>619</v>
      </c>
      <c r="K45" s="165">
        <v>493</v>
      </c>
      <c r="L45" s="165">
        <v>578</v>
      </c>
      <c r="M45" s="165">
        <v>216</v>
      </c>
      <c r="N45" s="166">
        <v>422</v>
      </c>
    </row>
    <row r="46" spans="1:14" ht="12" customHeight="1" x14ac:dyDescent="0.2">
      <c r="A46" s="159" t="s">
        <v>66</v>
      </c>
      <c r="B46" s="160">
        <v>99</v>
      </c>
      <c r="C46" s="160">
        <v>23</v>
      </c>
      <c r="D46" s="160">
        <v>164</v>
      </c>
      <c r="E46" s="165">
        <v>0</v>
      </c>
      <c r="F46" s="165">
        <v>50</v>
      </c>
      <c r="G46" s="165">
        <v>85</v>
      </c>
      <c r="H46" s="165">
        <v>171</v>
      </c>
      <c r="I46" s="168">
        <v>597</v>
      </c>
      <c r="J46" s="168">
        <v>282</v>
      </c>
      <c r="K46" s="165">
        <v>479</v>
      </c>
      <c r="L46" s="165">
        <v>1502</v>
      </c>
      <c r="M46" s="165">
        <v>329</v>
      </c>
      <c r="N46" s="166">
        <v>1760</v>
      </c>
    </row>
    <row r="47" spans="1:14" ht="12" customHeight="1" x14ac:dyDescent="0.2">
      <c r="A47" s="162" t="s">
        <v>19</v>
      </c>
      <c r="B47" s="163">
        <f t="shared" ref="B47:L47" si="7">+B48+B49+B50+B51+B52</f>
        <v>6615</v>
      </c>
      <c r="C47" s="163">
        <f t="shared" si="7"/>
        <v>4331</v>
      </c>
      <c r="D47" s="163">
        <f t="shared" si="7"/>
        <v>5334</v>
      </c>
      <c r="E47" s="163">
        <f t="shared" si="7"/>
        <v>2155</v>
      </c>
      <c r="F47" s="163">
        <f t="shared" si="7"/>
        <v>1993</v>
      </c>
      <c r="G47" s="163">
        <f t="shared" si="7"/>
        <v>4309</v>
      </c>
      <c r="H47" s="163">
        <f t="shared" si="7"/>
        <v>4166</v>
      </c>
      <c r="I47" s="163">
        <f t="shared" si="7"/>
        <v>5208</v>
      </c>
      <c r="J47" s="163">
        <f t="shared" si="7"/>
        <v>5389</v>
      </c>
      <c r="K47" s="163">
        <f t="shared" si="7"/>
        <v>3714</v>
      </c>
      <c r="L47" s="163">
        <f t="shared" si="7"/>
        <v>5522</v>
      </c>
      <c r="M47" s="163">
        <v>6677</v>
      </c>
      <c r="N47" s="164">
        <f>+N48+N49+N50+N51+N52</f>
        <v>7863</v>
      </c>
    </row>
    <row r="48" spans="1:14" ht="12" customHeight="1" x14ac:dyDescent="0.2">
      <c r="A48" s="159" t="s">
        <v>62</v>
      </c>
      <c r="B48" s="160">
        <v>1067</v>
      </c>
      <c r="C48" s="160">
        <v>1864</v>
      </c>
      <c r="D48" s="160">
        <v>897</v>
      </c>
      <c r="E48" s="165">
        <v>679</v>
      </c>
      <c r="F48" s="165">
        <v>959</v>
      </c>
      <c r="G48" s="165">
        <v>1306</v>
      </c>
      <c r="H48" s="165">
        <v>1488</v>
      </c>
      <c r="I48" s="168">
        <v>1507</v>
      </c>
      <c r="J48" s="168">
        <v>867</v>
      </c>
      <c r="K48" s="165">
        <v>1546</v>
      </c>
      <c r="L48" s="165">
        <v>1749</v>
      </c>
      <c r="M48" s="165">
        <v>2158</v>
      </c>
      <c r="N48" s="166">
        <v>1807</v>
      </c>
    </row>
    <row r="49" spans="1:14" ht="12" customHeight="1" x14ac:dyDescent="0.2">
      <c r="A49" s="159" t="s">
        <v>63</v>
      </c>
      <c r="B49" s="160">
        <v>497</v>
      </c>
      <c r="C49" s="160">
        <v>552</v>
      </c>
      <c r="D49" s="160">
        <v>275</v>
      </c>
      <c r="E49" s="165">
        <v>1148</v>
      </c>
      <c r="F49" s="165">
        <v>576</v>
      </c>
      <c r="G49" s="165">
        <v>1468</v>
      </c>
      <c r="H49" s="165">
        <v>1910</v>
      </c>
      <c r="I49" s="168">
        <v>1826</v>
      </c>
      <c r="J49" s="168">
        <v>2688</v>
      </c>
      <c r="K49" s="165">
        <v>1530</v>
      </c>
      <c r="L49" s="165">
        <v>1849</v>
      </c>
      <c r="M49" s="165">
        <v>2802</v>
      </c>
      <c r="N49" s="166">
        <v>4201</v>
      </c>
    </row>
    <row r="50" spans="1:14" ht="12" customHeight="1" x14ac:dyDescent="0.2">
      <c r="A50" s="159" t="s">
        <v>64</v>
      </c>
      <c r="B50" s="160">
        <v>3441</v>
      </c>
      <c r="C50" s="160">
        <v>448</v>
      </c>
      <c r="D50" s="160">
        <v>3947</v>
      </c>
      <c r="E50" s="165">
        <v>249</v>
      </c>
      <c r="F50" s="165">
        <v>111</v>
      </c>
      <c r="G50" s="165">
        <v>385</v>
      </c>
      <c r="H50" s="165">
        <v>185</v>
      </c>
      <c r="I50" s="168">
        <v>343</v>
      </c>
      <c r="J50" s="168">
        <v>220</v>
      </c>
      <c r="K50" s="165">
        <v>192</v>
      </c>
      <c r="L50" s="165">
        <v>1092</v>
      </c>
      <c r="M50" s="165">
        <v>898</v>
      </c>
      <c r="N50" s="166">
        <v>837</v>
      </c>
    </row>
    <row r="51" spans="1:14" ht="12" customHeight="1" x14ac:dyDescent="0.2">
      <c r="A51" s="159" t="s">
        <v>65</v>
      </c>
      <c r="B51" s="160">
        <v>959</v>
      </c>
      <c r="C51" s="160">
        <v>769</v>
      </c>
      <c r="D51" s="160">
        <v>82</v>
      </c>
      <c r="E51" s="165">
        <v>58</v>
      </c>
      <c r="F51" s="165">
        <v>94</v>
      </c>
      <c r="G51" s="165">
        <v>490</v>
      </c>
      <c r="H51" s="165">
        <v>280</v>
      </c>
      <c r="I51" s="168">
        <v>478</v>
      </c>
      <c r="J51" s="168">
        <v>383</v>
      </c>
      <c r="K51" s="165">
        <v>334</v>
      </c>
      <c r="L51" s="165">
        <v>663</v>
      </c>
      <c r="M51" s="165">
        <v>682</v>
      </c>
      <c r="N51" s="166">
        <v>946</v>
      </c>
    </row>
    <row r="52" spans="1:14" ht="12" customHeight="1" x14ac:dyDescent="0.2">
      <c r="A52" s="159" t="s">
        <v>66</v>
      </c>
      <c r="B52" s="160">
        <v>651</v>
      </c>
      <c r="C52" s="160">
        <v>698</v>
      </c>
      <c r="D52" s="160">
        <v>133</v>
      </c>
      <c r="E52" s="165">
        <v>21</v>
      </c>
      <c r="F52" s="165">
        <v>253</v>
      </c>
      <c r="G52" s="165">
        <v>660</v>
      </c>
      <c r="H52" s="165">
        <v>303</v>
      </c>
      <c r="I52" s="168">
        <v>1054</v>
      </c>
      <c r="J52" s="168">
        <v>1231</v>
      </c>
      <c r="K52" s="165">
        <v>112</v>
      </c>
      <c r="L52" s="165">
        <v>169</v>
      </c>
      <c r="M52" s="165">
        <v>137</v>
      </c>
      <c r="N52" s="166">
        <v>72</v>
      </c>
    </row>
    <row r="53" spans="1:14" ht="12" customHeight="1" x14ac:dyDescent="0.2">
      <c r="A53" s="162" t="s">
        <v>20</v>
      </c>
      <c r="B53" s="163">
        <f t="shared" ref="B53:L53" si="8">+B54+B55+B56+B57+B58</f>
        <v>649</v>
      </c>
      <c r="C53" s="163">
        <f t="shared" si="8"/>
        <v>517</v>
      </c>
      <c r="D53" s="163">
        <f t="shared" si="8"/>
        <v>509</v>
      </c>
      <c r="E53" s="163">
        <f t="shared" si="8"/>
        <v>656</v>
      </c>
      <c r="F53" s="163">
        <f t="shared" si="8"/>
        <v>1248</v>
      </c>
      <c r="G53" s="163">
        <f t="shared" si="8"/>
        <v>3582</v>
      </c>
      <c r="H53" s="163">
        <f t="shared" si="8"/>
        <v>3335</v>
      </c>
      <c r="I53" s="163">
        <f t="shared" si="8"/>
        <v>4487</v>
      </c>
      <c r="J53" s="163">
        <f t="shared" si="8"/>
        <v>4592</v>
      </c>
      <c r="K53" s="163">
        <f t="shared" si="8"/>
        <v>3831</v>
      </c>
      <c r="L53" s="163">
        <f t="shared" si="8"/>
        <v>5243</v>
      </c>
      <c r="M53" s="163">
        <v>3406</v>
      </c>
      <c r="N53" s="164">
        <f>+N54+N55+N56+N57+N58</f>
        <v>2857</v>
      </c>
    </row>
    <row r="54" spans="1:14" ht="12" customHeight="1" x14ac:dyDescent="0.2">
      <c r="A54" s="159" t="s">
        <v>62</v>
      </c>
      <c r="B54" s="160">
        <v>367</v>
      </c>
      <c r="C54" s="160">
        <v>287</v>
      </c>
      <c r="D54" s="160">
        <v>267</v>
      </c>
      <c r="E54" s="165">
        <v>174</v>
      </c>
      <c r="F54" s="165">
        <v>150</v>
      </c>
      <c r="G54" s="165">
        <v>756</v>
      </c>
      <c r="H54" s="165">
        <v>799</v>
      </c>
      <c r="I54" s="168">
        <v>508</v>
      </c>
      <c r="J54" s="168">
        <v>482</v>
      </c>
      <c r="K54" s="165">
        <v>559</v>
      </c>
      <c r="L54" s="165">
        <v>343</v>
      </c>
      <c r="M54" s="165">
        <v>220</v>
      </c>
      <c r="N54" s="166">
        <v>299</v>
      </c>
    </row>
    <row r="55" spans="1:14" ht="12" customHeight="1" x14ac:dyDescent="0.2">
      <c r="A55" s="159" t="s">
        <v>63</v>
      </c>
      <c r="B55" s="160">
        <v>180</v>
      </c>
      <c r="C55" s="160">
        <v>78</v>
      </c>
      <c r="D55" s="160">
        <v>75</v>
      </c>
      <c r="E55" s="165">
        <v>233</v>
      </c>
      <c r="F55" s="165">
        <v>623</v>
      </c>
      <c r="G55" s="165">
        <v>1806</v>
      </c>
      <c r="H55" s="165">
        <v>1491</v>
      </c>
      <c r="I55" s="168">
        <v>1227</v>
      </c>
      <c r="J55" s="168">
        <v>1311</v>
      </c>
      <c r="K55" s="165">
        <v>1475</v>
      </c>
      <c r="L55" s="165">
        <v>3439</v>
      </c>
      <c r="M55" s="165">
        <v>2288</v>
      </c>
      <c r="N55" s="166">
        <v>1830</v>
      </c>
    </row>
    <row r="56" spans="1:14" ht="12" customHeight="1" x14ac:dyDescent="0.2">
      <c r="A56" s="159" t="s">
        <v>64</v>
      </c>
      <c r="B56" s="160">
        <v>55</v>
      </c>
      <c r="C56" s="160">
        <v>73</v>
      </c>
      <c r="D56" s="160">
        <v>56</v>
      </c>
      <c r="E56" s="165">
        <v>137</v>
      </c>
      <c r="F56" s="165">
        <v>218</v>
      </c>
      <c r="G56" s="165">
        <v>410</v>
      </c>
      <c r="H56" s="165">
        <v>288</v>
      </c>
      <c r="I56" s="168">
        <v>224</v>
      </c>
      <c r="J56" s="168">
        <v>205</v>
      </c>
      <c r="K56" s="165">
        <v>256</v>
      </c>
      <c r="L56" s="165">
        <v>591</v>
      </c>
      <c r="M56" s="165">
        <v>385</v>
      </c>
      <c r="N56" s="166">
        <v>256</v>
      </c>
    </row>
    <row r="57" spans="1:14" ht="12" customHeight="1" x14ac:dyDescent="0.2">
      <c r="A57" s="159" t="s">
        <v>65</v>
      </c>
      <c r="B57" s="160">
        <v>30</v>
      </c>
      <c r="C57" s="160">
        <v>44</v>
      </c>
      <c r="D57" s="160">
        <v>66</v>
      </c>
      <c r="E57" s="165">
        <v>87</v>
      </c>
      <c r="F57" s="165">
        <v>233</v>
      </c>
      <c r="G57" s="165">
        <v>585</v>
      </c>
      <c r="H57" s="165">
        <v>753</v>
      </c>
      <c r="I57" s="168">
        <v>543</v>
      </c>
      <c r="J57" s="168">
        <v>624</v>
      </c>
      <c r="K57" s="165">
        <v>645</v>
      </c>
      <c r="L57" s="165">
        <v>740</v>
      </c>
      <c r="M57" s="165">
        <v>491</v>
      </c>
      <c r="N57" s="166">
        <v>415</v>
      </c>
    </row>
    <row r="58" spans="1:14" ht="12" customHeight="1" x14ac:dyDescent="0.2">
      <c r="A58" s="159" t="s">
        <v>66</v>
      </c>
      <c r="B58" s="160">
        <v>17</v>
      </c>
      <c r="C58" s="160">
        <v>35</v>
      </c>
      <c r="D58" s="160">
        <v>45</v>
      </c>
      <c r="E58" s="165">
        <v>25</v>
      </c>
      <c r="F58" s="165">
        <v>24</v>
      </c>
      <c r="G58" s="165">
        <v>25</v>
      </c>
      <c r="H58" s="165">
        <v>4</v>
      </c>
      <c r="I58" s="168">
        <v>1985</v>
      </c>
      <c r="J58" s="168">
        <v>1970</v>
      </c>
      <c r="K58" s="165">
        <v>896</v>
      </c>
      <c r="L58" s="165">
        <v>130</v>
      </c>
      <c r="M58" s="165">
        <v>22</v>
      </c>
      <c r="N58" s="166">
        <v>57</v>
      </c>
    </row>
    <row r="59" spans="1:14" s="167" customFormat="1" ht="12" customHeight="1" x14ac:dyDescent="0.2">
      <c r="A59" s="162" t="s">
        <v>21</v>
      </c>
      <c r="B59" s="163">
        <f t="shared" ref="B59:L59" si="9">+B60+B61+B62+B63+B64</f>
        <v>363</v>
      </c>
      <c r="C59" s="163">
        <f t="shared" si="9"/>
        <v>535</v>
      </c>
      <c r="D59" s="163">
        <f t="shared" si="9"/>
        <v>291</v>
      </c>
      <c r="E59" s="163">
        <f t="shared" si="9"/>
        <v>421</v>
      </c>
      <c r="F59" s="163">
        <f t="shared" si="9"/>
        <v>595</v>
      </c>
      <c r="G59" s="163">
        <f t="shared" si="9"/>
        <v>1143</v>
      </c>
      <c r="H59" s="163">
        <f t="shared" si="9"/>
        <v>758</v>
      </c>
      <c r="I59" s="163">
        <f t="shared" si="9"/>
        <v>2702</v>
      </c>
      <c r="J59" s="163">
        <f t="shared" si="9"/>
        <v>2534</v>
      </c>
      <c r="K59" s="163">
        <f t="shared" si="9"/>
        <v>4767</v>
      </c>
      <c r="L59" s="163">
        <f t="shared" si="9"/>
        <v>4649</v>
      </c>
      <c r="M59" s="163">
        <v>2170</v>
      </c>
      <c r="N59" s="164">
        <f>+N60+N61+N62+N63+N64</f>
        <v>1559</v>
      </c>
    </row>
    <row r="60" spans="1:14" ht="12" customHeight="1" x14ac:dyDescent="0.2">
      <c r="A60" s="159" t="s">
        <v>62</v>
      </c>
      <c r="B60" s="160">
        <v>160</v>
      </c>
      <c r="C60" s="160">
        <v>247</v>
      </c>
      <c r="D60" s="160">
        <v>138</v>
      </c>
      <c r="E60" s="165">
        <v>143</v>
      </c>
      <c r="F60" s="165">
        <v>148</v>
      </c>
      <c r="G60" s="165">
        <v>338</v>
      </c>
      <c r="H60" s="165">
        <v>298</v>
      </c>
      <c r="I60" s="168">
        <v>815</v>
      </c>
      <c r="J60" s="168">
        <v>518</v>
      </c>
      <c r="K60" s="165">
        <v>960</v>
      </c>
      <c r="L60" s="165">
        <v>536</v>
      </c>
      <c r="M60" s="165">
        <v>244</v>
      </c>
      <c r="N60" s="166">
        <v>419</v>
      </c>
    </row>
    <row r="61" spans="1:14" ht="12" customHeight="1" x14ac:dyDescent="0.2">
      <c r="A61" s="159" t="s">
        <v>63</v>
      </c>
      <c r="B61" s="160">
        <v>98</v>
      </c>
      <c r="C61" s="160">
        <v>98</v>
      </c>
      <c r="D61" s="160">
        <v>21</v>
      </c>
      <c r="E61" s="165">
        <v>152</v>
      </c>
      <c r="F61" s="165">
        <v>329</v>
      </c>
      <c r="G61" s="165">
        <v>460</v>
      </c>
      <c r="H61" s="165">
        <v>264</v>
      </c>
      <c r="I61" s="168">
        <v>1346</v>
      </c>
      <c r="J61" s="168">
        <v>1417</v>
      </c>
      <c r="K61" s="165">
        <v>3263</v>
      </c>
      <c r="L61" s="165">
        <v>3385</v>
      </c>
      <c r="M61" s="165">
        <v>1615</v>
      </c>
      <c r="N61" s="166">
        <v>916</v>
      </c>
    </row>
    <row r="62" spans="1:14" ht="12" customHeight="1" x14ac:dyDescent="0.2">
      <c r="A62" s="159" t="s">
        <v>64</v>
      </c>
      <c r="B62" s="160">
        <v>32</v>
      </c>
      <c r="C62" s="160">
        <v>98</v>
      </c>
      <c r="D62" s="160">
        <v>71</v>
      </c>
      <c r="E62" s="165">
        <v>39</v>
      </c>
      <c r="F62" s="165">
        <v>12</v>
      </c>
      <c r="G62" s="165">
        <v>71</v>
      </c>
      <c r="H62" s="165">
        <v>38</v>
      </c>
      <c r="I62" s="168">
        <v>114</v>
      </c>
      <c r="J62" s="168">
        <v>87</v>
      </c>
      <c r="K62" s="165">
        <v>133</v>
      </c>
      <c r="L62" s="165">
        <v>160</v>
      </c>
      <c r="M62" s="165">
        <v>152</v>
      </c>
      <c r="N62" s="166">
        <v>85</v>
      </c>
    </row>
    <row r="63" spans="1:14" ht="12" customHeight="1" x14ac:dyDescent="0.2">
      <c r="A63" s="159" t="s">
        <v>65</v>
      </c>
      <c r="B63" s="160">
        <v>47</v>
      </c>
      <c r="C63" s="160">
        <v>69</v>
      </c>
      <c r="D63" s="160">
        <v>18</v>
      </c>
      <c r="E63" s="165">
        <v>69</v>
      </c>
      <c r="F63" s="165">
        <v>101</v>
      </c>
      <c r="G63" s="165">
        <v>255</v>
      </c>
      <c r="H63" s="165">
        <v>126</v>
      </c>
      <c r="I63" s="168">
        <v>270</v>
      </c>
      <c r="J63" s="168">
        <v>399</v>
      </c>
      <c r="K63" s="165">
        <v>358</v>
      </c>
      <c r="L63" s="165">
        <v>564</v>
      </c>
      <c r="M63" s="165">
        <v>156</v>
      </c>
      <c r="N63" s="166">
        <v>110</v>
      </c>
    </row>
    <row r="64" spans="1:14" ht="12" customHeight="1" x14ac:dyDescent="0.2">
      <c r="A64" s="169" t="s">
        <v>66</v>
      </c>
      <c r="B64" s="170">
        <v>26</v>
      </c>
      <c r="C64" s="170">
        <v>23</v>
      </c>
      <c r="D64" s="170">
        <v>43</v>
      </c>
      <c r="E64" s="171">
        <v>18</v>
      </c>
      <c r="F64" s="171">
        <v>5</v>
      </c>
      <c r="G64" s="171">
        <v>19</v>
      </c>
      <c r="H64" s="171">
        <v>32</v>
      </c>
      <c r="I64" s="172">
        <v>157</v>
      </c>
      <c r="J64" s="172">
        <v>113</v>
      </c>
      <c r="K64" s="171">
        <v>53</v>
      </c>
      <c r="L64" s="171">
        <v>4</v>
      </c>
      <c r="M64" s="171">
        <v>3</v>
      </c>
      <c r="N64" s="173">
        <v>29</v>
      </c>
    </row>
    <row r="65" spans="1:13" ht="15.95" customHeight="1" x14ac:dyDescent="0.2">
      <c r="A65" s="361" t="s">
        <v>22</v>
      </c>
      <c r="B65" s="361"/>
      <c r="C65" s="174"/>
      <c r="D65" s="174"/>
      <c r="E65" s="175"/>
      <c r="F65" s="175"/>
      <c r="G65" s="176"/>
      <c r="H65" s="177"/>
      <c r="I65" s="177"/>
      <c r="J65" s="176"/>
      <c r="K65" s="175"/>
      <c r="L65" s="177"/>
      <c r="M65" s="177"/>
    </row>
    <row r="66" spans="1:13" ht="15.95" customHeight="1" x14ac:dyDescent="0.2">
      <c r="A66" s="361" t="s">
        <v>67</v>
      </c>
      <c r="B66" s="361"/>
      <c r="C66" s="361"/>
      <c r="D66" s="361"/>
      <c r="E66" s="175"/>
      <c r="F66" s="175"/>
      <c r="G66" s="176"/>
      <c r="H66" s="177"/>
      <c r="I66" s="177"/>
      <c r="J66" s="176"/>
      <c r="K66" s="175"/>
      <c r="L66" s="177"/>
      <c r="M66" s="177"/>
    </row>
    <row r="67" spans="1:13" ht="15.95" customHeight="1" x14ac:dyDescent="0.2">
      <c r="A67" s="89" t="s">
        <v>68</v>
      </c>
      <c r="B67" s="89"/>
      <c r="C67" s="89"/>
      <c r="D67" s="89"/>
      <c r="E67" s="175"/>
      <c r="F67" s="175"/>
      <c r="G67" s="176"/>
      <c r="H67" s="177"/>
      <c r="I67" s="177"/>
      <c r="J67" s="176"/>
      <c r="K67" s="175"/>
      <c r="L67" s="177"/>
      <c r="M67" s="177"/>
    </row>
    <row r="68" spans="1:13" ht="15.95" customHeight="1" x14ac:dyDescent="0.2">
      <c r="A68" s="178"/>
      <c r="B68" s="178"/>
      <c r="C68" s="178"/>
      <c r="D68" s="178"/>
      <c r="E68" s="179"/>
      <c r="F68" s="178"/>
      <c r="G68" s="180"/>
      <c r="H68" s="180"/>
      <c r="I68" s="180"/>
      <c r="J68" s="181"/>
      <c r="K68" s="179"/>
      <c r="L68" s="182"/>
    </row>
    <row r="69" spans="1:13" ht="14.1" customHeight="1" x14ac:dyDescent="0.2">
      <c r="A69" s="178"/>
      <c r="B69" s="178"/>
      <c r="C69" s="178"/>
      <c r="D69" s="178"/>
      <c r="E69" s="179"/>
      <c r="F69" s="178"/>
      <c r="G69" s="180"/>
      <c r="H69" s="180"/>
      <c r="I69" s="180"/>
      <c r="J69" s="181"/>
      <c r="K69" s="179"/>
      <c r="L69" s="182"/>
    </row>
    <row r="70" spans="1:13" ht="14.1" customHeight="1" x14ac:dyDescent="0.2">
      <c r="A70" s="178"/>
      <c r="B70" s="178"/>
      <c r="C70" s="178"/>
      <c r="D70" s="178"/>
      <c r="E70" s="179"/>
      <c r="F70" s="178"/>
      <c r="G70" s="180"/>
      <c r="H70" s="180"/>
      <c r="I70" s="180"/>
      <c r="J70" s="181"/>
      <c r="K70" s="179"/>
      <c r="L70" s="182"/>
    </row>
    <row r="71" spans="1:13" ht="14.1" customHeight="1" x14ac:dyDescent="0.2">
      <c r="A71" s="178"/>
      <c r="B71" s="178"/>
      <c r="C71" s="178"/>
      <c r="D71" s="178"/>
      <c r="E71" s="179"/>
      <c r="F71" s="178"/>
      <c r="G71" s="180"/>
      <c r="H71" s="180"/>
      <c r="I71" s="180"/>
      <c r="J71" s="181"/>
      <c r="K71" s="179"/>
      <c r="L71" s="182"/>
    </row>
    <row r="72" spans="1:13" ht="14.1" customHeight="1" x14ac:dyDescent="0.2">
      <c r="A72" s="178"/>
      <c r="B72" s="178"/>
      <c r="C72" s="178"/>
      <c r="D72" s="178"/>
      <c r="E72" s="179"/>
      <c r="F72" s="178"/>
      <c r="G72" s="180"/>
      <c r="H72" s="180"/>
      <c r="I72" s="180"/>
      <c r="J72" s="181"/>
      <c r="K72" s="179"/>
      <c r="L72" s="182"/>
    </row>
    <row r="73" spans="1:13" ht="14.1" customHeight="1" x14ac:dyDescent="0.2">
      <c r="A73" s="178"/>
      <c r="B73" s="178"/>
      <c r="C73" s="178"/>
      <c r="D73" s="178"/>
      <c r="E73" s="179"/>
      <c r="F73" s="178"/>
      <c r="G73" s="180"/>
      <c r="H73" s="180"/>
      <c r="I73" s="180"/>
      <c r="J73" s="181"/>
      <c r="K73" s="179"/>
      <c r="L73" s="182"/>
    </row>
    <row r="74" spans="1:13" ht="14.1" customHeight="1" x14ac:dyDescent="0.2">
      <c r="A74" s="183"/>
      <c r="B74" s="183"/>
      <c r="C74" s="183"/>
      <c r="D74" s="183"/>
      <c r="E74" s="184"/>
      <c r="F74" s="183"/>
    </row>
    <row r="75" spans="1:13" ht="14.1" customHeight="1" x14ac:dyDescent="0.2">
      <c r="A75" s="183"/>
      <c r="B75" s="183"/>
      <c r="C75" s="183"/>
      <c r="D75" s="183"/>
      <c r="E75" s="184"/>
      <c r="F75" s="183"/>
    </row>
    <row r="76" spans="1:13" ht="14.1" customHeight="1" x14ac:dyDescent="0.2">
      <c r="E76" s="185"/>
    </row>
    <row r="77" spans="1:13" ht="14.1" customHeight="1" x14ac:dyDescent="0.2">
      <c r="E77" s="185"/>
    </row>
    <row r="78" spans="1:13" ht="14.1" customHeight="1" x14ac:dyDescent="0.2">
      <c r="E78" s="185"/>
    </row>
    <row r="79" spans="1:13" ht="14.1" customHeight="1" x14ac:dyDescent="0.2">
      <c r="E79" s="185"/>
    </row>
    <row r="80" spans="1:13" ht="14.1" customHeight="1" x14ac:dyDescent="0.2">
      <c r="E80" s="185"/>
    </row>
    <row r="81" spans="5:5" s="155" customFormat="1" ht="14.1" customHeight="1" x14ac:dyDescent="0.2">
      <c r="E81" s="185"/>
    </row>
    <row r="82" spans="5:5" s="155" customFormat="1" ht="14.1" customHeight="1" x14ac:dyDescent="0.2">
      <c r="E82" s="185"/>
    </row>
    <row r="83" spans="5:5" s="155" customFormat="1" ht="14.1" customHeight="1" x14ac:dyDescent="0.2">
      <c r="E83" s="185"/>
    </row>
    <row r="84" spans="5:5" s="155" customFormat="1" ht="14.1" customHeight="1" x14ac:dyDescent="0.2">
      <c r="E84" s="185"/>
    </row>
    <row r="85" spans="5:5" s="155" customFormat="1" ht="14.1" customHeight="1" x14ac:dyDescent="0.2">
      <c r="E85" s="185"/>
    </row>
    <row r="86" spans="5:5" s="155" customFormat="1" ht="14.1" customHeight="1" x14ac:dyDescent="0.2">
      <c r="E86" s="185"/>
    </row>
    <row r="87" spans="5:5" s="155" customFormat="1" ht="14.1" customHeight="1" x14ac:dyDescent="0.2">
      <c r="E87" s="185"/>
    </row>
    <row r="88" spans="5:5" s="155" customFormat="1" ht="14.1" customHeight="1" x14ac:dyDescent="0.2">
      <c r="E88" s="185"/>
    </row>
    <row r="89" spans="5:5" s="155" customFormat="1" ht="14.1" customHeight="1" x14ac:dyDescent="0.2">
      <c r="E89" s="185"/>
    </row>
    <row r="90" spans="5:5" s="155" customFormat="1" ht="14.1" customHeight="1" x14ac:dyDescent="0.2">
      <c r="E90" s="185"/>
    </row>
    <row r="91" spans="5:5" s="155" customFormat="1" ht="14.1" customHeight="1" x14ac:dyDescent="0.2">
      <c r="E91" s="185"/>
    </row>
    <row r="92" spans="5:5" s="155" customFormat="1" ht="14.1" customHeight="1" x14ac:dyDescent="0.2">
      <c r="E92" s="185"/>
    </row>
    <row r="93" spans="5:5" s="155" customFormat="1" ht="14.1" customHeight="1" x14ac:dyDescent="0.2">
      <c r="E93" s="185"/>
    </row>
    <row r="94" spans="5:5" s="155" customFormat="1" ht="14.1" customHeight="1" x14ac:dyDescent="0.2">
      <c r="E94" s="185"/>
    </row>
    <row r="95" spans="5:5" s="155" customFormat="1" ht="14.1" customHeight="1" x14ac:dyDescent="0.2">
      <c r="E95" s="185"/>
    </row>
    <row r="96" spans="5:5" s="155" customFormat="1" ht="14.1" customHeight="1" x14ac:dyDescent="0.2">
      <c r="E96" s="185"/>
    </row>
    <row r="97" spans="5:5" s="155" customFormat="1" ht="14.1" customHeight="1" x14ac:dyDescent="0.2">
      <c r="E97" s="185"/>
    </row>
    <row r="98" spans="5:5" s="155" customFormat="1" ht="14.1" customHeight="1" x14ac:dyDescent="0.2">
      <c r="E98" s="185"/>
    </row>
    <row r="99" spans="5:5" s="155" customFormat="1" ht="14.1" customHeight="1" x14ac:dyDescent="0.2">
      <c r="E99" s="185"/>
    </row>
    <row r="100" spans="5:5" s="155" customFormat="1" ht="14.1" customHeight="1" x14ac:dyDescent="0.2">
      <c r="E100" s="185"/>
    </row>
    <row r="101" spans="5:5" s="155" customFormat="1" ht="14.1" customHeight="1" x14ac:dyDescent="0.2">
      <c r="E101" s="185"/>
    </row>
    <row r="102" spans="5:5" s="155" customFormat="1" ht="14.1" customHeight="1" x14ac:dyDescent="0.2">
      <c r="E102" s="185"/>
    </row>
    <row r="103" spans="5:5" s="155" customFormat="1" ht="14.1" customHeight="1" x14ac:dyDescent="0.2">
      <c r="E103" s="185"/>
    </row>
    <row r="104" spans="5:5" s="155" customFormat="1" ht="14.1" customHeight="1" x14ac:dyDescent="0.2">
      <c r="E104" s="185"/>
    </row>
    <row r="105" spans="5:5" s="155" customFormat="1" ht="14.1" customHeight="1" x14ac:dyDescent="0.2">
      <c r="E105" s="185"/>
    </row>
    <row r="106" spans="5:5" s="155" customFormat="1" ht="14.1" customHeight="1" x14ac:dyDescent="0.2">
      <c r="E106" s="185"/>
    </row>
    <row r="107" spans="5:5" s="155" customFormat="1" ht="14.1" customHeight="1" x14ac:dyDescent="0.2">
      <c r="E107" s="185"/>
    </row>
    <row r="108" spans="5:5" s="155" customFormat="1" ht="14.1" customHeight="1" x14ac:dyDescent="0.2">
      <c r="E108" s="185"/>
    </row>
    <row r="109" spans="5:5" s="155" customFormat="1" ht="14.1" customHeight="1" x14ac:dyDescent="0.2">
      <c r="E109" s="185"/>
    </row>
    <row r="110" spans="5:5" s="155" customFormat="1" ht="14.1" customHeight="1" x14ac:dyDescent="0.2">
      <c r="E110" s="185"/>
    </row>
    <row r="111" spans="5:5" s="155" customFormat="1" ht="14.1" customHeight="1" x14ac:dyDescent="0.2">
      <c r="E111" s="185"/>
    </row>
    <row r="112" spans="5:5" s="155" customFormat="1" ht="14.1" customHeight="1" x14ac:dyDescent="0.2">
      <c r="E112" s="185"/>
    </row>
    <row r="113" spans="5:5" s="155" customFormat="1" ht="14.1" customHeight="1" x14ac:dyDescent="0.2">
      <c r="E113" s="185"/>
    </row>
    <row r="114" spans="5:5" s="155" customFormat="1" ht="14.1" customHeight="1" x14ac:dyDescent="0.2">
      <c r="E114" s="185"/>
    </row>
    <row r="115" spans="5:5" s="155" customFormat="1" ht="14.1" customHeight="1" x14ac:dyDescent="0.2">
      <c r="E115" s="185"/>
    </row>
    <row r="116" spans="5:5" s="155" customFormat="1" ht="14.1" customHeight="1" x14ac:dyDescent="0.2">
      <c r="E116" s="185"/>
    </row>
    <row r="117" spans="5:5" s="155" customFormat="1" ht="14.1" customHeight="1" x14ac:dyDescent="0.2">
      <c r="E117" s="185"/>
    </row>
    <row r="118" spans="5:5" s="155" customFormat="1" ht="14.1" customHeight="1" x14ac:dyDescent="0.2">
      <c r="E118" s="185"/>
    </row>
    <row r="119" spans="5:5" s="155" customFormat="1" ht="14.1" customHeight="1" x14ac:dyDescent="0.2">
      <c r="E119" s="185"/>
    </row>
    <row r="120" spans="5:5" s="155" customFormat="1" ht="14.1" customHeight="1" x14ac:dyDescent="0.2">
      <c r="E120" s="185"/>
    </row>
    <row r="121" spans="5:5" s="155" customFormat="1" ht="14.1" customHeight="1" x14ac:dyDescent="0.2">
      <c r="E121" s="185"/>
    </row>
    <row r="122" spans="5:5" s="155" customFormat="1" ht="14.1" customHeight="1" x14ac:dyDescent="0.2">
      <c r="E122" s="185"/>
    </row>
    <row r="123" spans="5:5" s="155" customFormat="1" ht="14.1" customHeight="1" x14ac:dyDescent="0.2">
      <c r="E123" s="185"/>
    </row>
    <row r="124" spans="5:5" s="155" customFormat="1" ht="14.1" customHeight="1" x14ac:dyDescent="0.2">
      <c r="E124" s="185"/>
    </row>
    <row r="125" spans="5:5" s="155" customFormat="1" ht="14.1" customHeight="1" x14ac:dyDescent="0.2">
      <c r="E125" s="185"/>
    </row>
    <row r="126" spans="5:5" s="155" customFormat="1" ht="14.1" customHeight="1" x14ac:dyDescent="0.2">
      <c r="E126" s="185"/>
    </row>
    <row r="127" spans="5:5" s="155" customFormat="1" ht="14.1" customHeight="1" x14ac:dyDescent="0.2">
      <c r="E127" s="185"/>
    </row>
    <row r="128" spans="5:5" s="155" customFormat="1" ht="14.1" customHeight="1" x14ac:dyDescent="0.2">
      <c r="E128" s="185"/>
    </row>
    <row r="129" spans="5:5" s="155" customFormat="1" ht="14.1" customHeight="1" x14ac:dyDescent="0.2">
      <c r="E129" s="185"/>
    </row>
    <row r="130" spans="5:5" s="155" customFormat="1" ht="14.1" customHeight="1" x14ac:dyDescent="0.2">
      <c r="E130" s="185"/>
    </row>
    <row r="131" spans="5:5" s="155" customFormat="1" ht="14.1" customHeight="1" x14ac:dyDescent="0.2">
      <c r="E131" s="185"/>
    </row>
    <row r="132" spans="5:5" s="155" customFormat="1" ht="14.1" customHeight="1" x14ac:dyDescent="0.2">
      <c r="E132" s="185"/>
    </row>
    <row r="133" spans="5:5" s="155" customFormat="1" ht="14.1" customHeight="1" x14ac:dyDescent="0.2">
      <c r="E133" s="185"/>
    </row>
    <row r="134" spans="5:5" s="155" customFormat="1" ht="14.1" customHeight="1" x14ac:dyDescent="0.2">
      <c r="E134" s="185"/>
    </row>
    <row r="135" spans="5:5" s="155" customFormat="1" ht="14.1" customHeight="1" x14ac:dyDescent="0.2">
      <c r="E135" s="185"/>
    </row>
    <row r="136" spans="5:5" s="155" customFormat="1" ht="14.1" customHeight="1" x14ac:dyDescent="0.2">
      <c r="E136" s="185"/>
    </row>
    <row r="137" spans="5:5" s="155" customFormat="1" ht="14.1" customHeight="1" x14ac:dyDescent="0.2">
      <c r="E137" s="185"/>
    </row>
    <row r="138" spans="5:5" s="155" customFormat="1" ht="14.1" customHeight="1" x14ac:dyDescent="0.2">
      <c r="E138" s="185"/>
    </row>
    <row r="139" spans="5:5" s="155" customFormat="1" ht="14.1" customHeight="1" x14ac:dyDescent="0.2">
      <c r="E139" s="185"/>
    </row>
    <row r="140" spans="5:5" s="155" customFormat="1" ht="14.1" customHeight="1" x14ac:dyDescent="0.2">
      <c r="E140" s="185"/>
    </row>
    <row r="141" spans="5:5" s="155" customFormat="1" ht="14.1" customHeight="1" x14ac:dyDescent="0.2">
      <c r="E141" s="185"/>
    </row>
    <row r="142" spans="5:5" s="155" customFormat="1" ht="14.1" customHeight="1" x14ac:dyDescent="0.2">
      <c r="E142" s="185"/>
    </row>
    <row r="143" spans="5:5" s="155" customFormat="1" ht="14.1" customHeight="1" x14ac:dyDescent="0.2">
      <c r="E143" s="185"/>
    </row>
    <row r="144" spans="5:5" s="155" customFormat="1" ht="14.1" customHeight="1" x14ac:dyDescent="0.2">
      <c r="E144" s="185"/>
    </row>
    <row r="145" spans="5:5" s="155" customFormat="1" ht="14.1" customHeight="1" x14ac:dyDescent="0.2">
      <c r="E145" s="185"/>
    </row>
    <row r="146" spans="5:5" s="155" customFormat="1" ht="14.1" customHeight="1" x14ac:dyDescent="0.2">
      <c r="E146" s="185"/>
    </row>
    <row r="147" spans="5:5" s="155" customFormat="1" ht="14.1" customHeight="1" x14ac:dyDescent="0.2">
      <c r="E147" s="185"/>
    </row>
    <row r="148" spans="5:5" s="155" customFormat="1" ht="14.1" customHeight="1" x14ac:dyDescent="0.2">
      <c r="E148" s="185"/>
    </row>
    <row r="149" spans="5:5" s="155" customFormat="1" ht="14.1" customHeight="1" x14ac:dyDescent="0.2">
      <c r="E149" s="185"/>
    </row>
    <row r="150" spans="5:5" s="155" customFormat="1" ht="14.1" customHeight="1" x14ac:dyDescent="0.2">
      <c r="E150" s="185"/>
    </row>
    <row r="151" spans="5:5" s="155" customFormat="1" ht="14.1" customHeight="1" x14ac:dyDescent="0.2">
      <c r="E151" s="185"/>
    </row>
    <row r="152" spans="5:5" s="155" customFormat="1" ht="14.1" customHeight="1" x14ac:dyDescent="0.2">
      <c r="E152" s="185"/>
    </row>
    <row r="153" spans="5:5" s="155" customFormat="1" ht="14.1" customHeight="1" x14ac:dyDescent="0.2">
      <c r="E153" s="185"/>
    </row>
    <row r="154" spans="5:5" s="155" customFormat="1" ht="14.1" customHeight="1" x14ac:dyDescent="0.2">
      <c r="E154" s="185"/>
    </row>
    <row r="155" spans="5:5" s="155" customFormat="1" ht="14.1" customHeight="1" x14ac:dyDescent="0.2">
      <c r="E155" s="185"/>
    </row>
    <row r="156" spans="5:5" s="155" customFormat="1" ht="14.1" customHeight="1" x14ac:dyDescent="0.2">
      <c r="E156" s="185"/>
    </row>
    <row r="157" spans="5:5" s="155" customFormat="1" ht="14.1" customHeight="1" x14ac:dyDescent="0.2">
      <c r="E157" s="185"/>
    </row>
    <row r="158" spans="5:5" s="155" customFormat="1" ht="14.1" customHeight="1" x14ac:dyDescent="0.2">
      <c r="E158" s="185"/>
    </row>
    <row r="159" spans="5:5" s="155" customFormat="1" ht="14.1" customHeight="1" x14ac:dyDescent="0.2">
      <c r="E159" s="185"/>
    </row>
    <row r="160" spans="5:5" s="155" customFormat="1" ht="14.1" customHeight="1" x14ac:dyDescent="0.2">
      <c r="E160" s="185"/>
    </row>
    <row r="161" spans="5:5" s="155" customFormat="1" ht="14.1" customHeight="1" x14ac:dyDescent="0.2">
      <c r="E161" s="185"/>
    </row>
    <row r="162" spans="5:5" s="155" customFormat="1" ht="14.1" customHeight="1" x14ac:dyDescent="0.2">
      <c r="E162" s="185"/>
    </row>
    <row r="163" spans="5:5" s="155" customFormat="1" ht="14.1" customHeight="1" x14ac:dyDescent="0.2">
      <c r="E163" s="185"/>
    </row>
    <row r="164" spans="5:5" s="155" customFormat="1" ht="14.1" customHeight="1" x14ac:dyDescent="0.2">
      <c r="E164" s="185"/>
    </row>
    <row r="165" spans="5:5" s="155" customFormat="1" ht="14.1" customHeight="1" x14ac:dyDescent="0.2">
      <c r="E165" s="185"/>
    </row>
    <row r="166" spans="5:5" s="155" customFormat="1" ht="14.1" customHeight="1" x14ac:dyDescent="0.2">
      <c r="E166" s="185"/>
    </row>
    <row r="167" spans="5:5" s="155" customFormat="1" ht="14.1" customHeight="1" x14ac:dyDescent="0.2">
      <c r="E167" s="185"/>
    </row>
    <row r="168" spans="5:5" s="155" customFormat="1" ht="14.1" customHeight="1" x14ac:dyDescent="0.2">
      <c r="E168" s="185"/>
    </row>
    <row r="169" spans="5:5" s="155" customFormat="1" ht="14.1" customHeight="1" x14ac:dyDescent="0.2">
      <c r="E169" s="185"/>
    </row>
    <row r="170" spans="5:5" s="155" customFormat="1" ht="14.1" customHeight="1" x14ac:dyDescent="0.2">
      <c r="E170" s="185"/>
    </row>
    <row r="171" spans="5:5" s="155" customFormat="1" ht="14.1" customHeight="1" x14ac:dyDescent="0.2">
      <c r="E171" s="185"/>
    </row>
    <row r="172" spans="5:5" s="155" customFormat="1" ht="14.1" customHeight="1" x14ac:dyDescent="0.2">
      <c r="E172" s="185"/>
    </row>
    <row r="173" spans="5:5" s="155" customFormat="1" ht="14.1" customHeight="1" x14ac:dyDescent="0.2">
      <c r="E173" s="185"/>
    </row>
    <row r="174" spans="5:5" s="155" customFormat="1" ht="14.1" customHeight="1" x14ac:dyDescent="0.2">
      <c r="E174" s="185"/>
    </row>
    <row r="175" spans="5:5" s="155" customFormat="1" ht="14.1" customHeight="1" x14ac:dyDescent="0.2">
      <c r="E175" s="185"/>
    </row>
    <row r="176" spans="5:5" s="155" customFormat="1" ht="14.1" customHeight="1" x14ac:dyDescent="0.2">
      <c r="E176" s="185"/>
    </row>
    <row r="177" spans="5:5" s="155" customFormat="1" ht="14.1" customHeight="1" x14ac:dyDescent="0.2">
      <c r="E177" s="185"/>
    </row>
    <row r="178" spans="5:5" s="155" customFormat="1" ht="14.1" customHeight="1" x14ac:dyDescent="0.2">
      <c r="E178" s="185"/>
    </row>
    <row r="179" spans="5:5" s="155" customFormat="1" ht="14.1" customHeight="1" x14ac:dyDescent="0.2">
      <c r="E179" s="185"/>
    </row>
    <row r="180" spans="5:5" s="155" customFormat="1" ht="14.1" customHeight="1" x14ac:dyDescent="0.2">
      <c r="E180" s="185"/>
    </row>
    <row r="181" spans="5:5" s="155" customFormat="1" ht="14.1" customHeight="1" x14ac:dyDescent="0.2">
      <c r="E181" s="185"/>
    </row>
    <row r="182" spans="5:5" s="155" customFormat="1" ht="14.1" customHeight="1" x14ac:dyDescent="0.2">
      <c r="E182" s="185"/>
    </row>
    <row r="183" spans="5:5" s="155" customFormat="1" ht="14.1" customHeight="1" x14ac:dyDescent="0.2">
      <c r="E183" s="185"/>
    </row>
    <row r="184" spans="5:5" s="155" customFormat="1" ht="14.1" customHeight="1" x14ac:dyDescent="0.2">
      <c r="E184" s="185"/>
    </row>
    <row r="185" spans="5:5" s="155" customFormat="1" ht="14.1" customHeight="1" x14ac:dyDescent="0.2">
      <c r="E185" s="185"/>
    </row>
    <row r="186" spans="5:5" s="155" customFormat="1" ht="14.1" customHeight="1" x14ac:dyDescent="0.2">
      <c r="E186" s="185"/>
    </row>
    <row r="187" spans="5:5" s="155" customFormat="1" ht="14.1" customHeight="1" x14ac:dyDescent="0.2">
      <c r="E187" s="185"/>
    </row>
    <row r="188" spans="5:5" s="155" customFormat="1" ht="14.1" customHeight="1" x14ac:dyDescent="0.2">
      <c r="E188" s="185"/>
    </row>
    <row r="189" spans="5:5" s="155" customFormat="1" ht="14.1" customHeight="1" x14ac:dyDescent="0.2">
      <c r="E189" s="185"/>
    </row>
    <row r="190" spans="5:5" s="155" customFormat="1" ht="14.1" customHeight="1" x14ac:dyDescent="0.2">
      <c r="E190" s="185"/>
    </row>
    <row r="191" spans="5:5" s="155" customFormat="1" ht="14.1" customHeight="1" x14ac:dyDescent="0.2">
      <c r="E191" s="185"/>
    </row>
    <row r="192" spans="5:5" s="155" customFormat="1" ht="14.1" customHeight="1" x14ac:dyDescent="0.2">
      <c r="E192" s="185"/>
    </row>
    <row r="193" spans="5:5" s="155" customFormat="1" ht="14.1" customHeight="1" x14ac:dyDescent="0.2">
      <c r="E193" s="185"/>
    </row>
    <row r="194" spans="5:5" s="155" customFormat="1" ht="14.1" customHeight="1" x14ac:dyDescent="0.2">
      <c r="E194" s="185"/>
    </row>
    <row r="195" spans="5:5" s="155" customFormat="1" ht="14.1" customHeight="1" x14ac:dyDescent="0.2">
      <c r="E195" s="185"/>
    </row>
    <row r="196" spans="5:5" s="155" customFormat="1" ht="14.1" customHeight="1" x14ac:dyDescent="0.2">
      <c r="E196" s="185"/>
    </row>
    <row r="197" spans="5:5" s="155" customFormat="1" ht="14.1" customHeight="1" x14ac:dyDescent="0.2">
      <c r="E197" s="185"/>
    </row>
    <row r="198" spans="5:5" s="155" customFormat="1" ht="14.1" customHeight="1" x14ac:dyDescent="0.2">
      <c r="E198" s="185"/>
    </row>
    <row r="199" spans="5:5" s="155" customFormat="1" ht="14.1" customHeight="1" x14ac:dyDescent="0.2">
      <c r="E199" s="185"/>
    </row>
    <row r="200" spans="5:5" s="155" customFormat="1" ht="14.1" customHeight="1" x14ac:dyDescent="0.2">
      <c r="E200" s="185"/>
    </row>
    <row r="201" spans="5:5" s="155" customFormat="1" ht="14.1" customHeight="1" x14ac:dyDescent="0.2">
      <c r="E201" s="185"/>
    </row>
    <row r="202" spans="5:5" s="155" customFormat="1" ht="14.1" customHeight="1" x14ac:dyDescent="0.2">
      <c r="E202" s="185"/>
    </row>
    <row r="203" spans="5:5" s="155" customFormat="1" ht="14.1" customHeight="1" x14ac:dyDescent="0.2">
      <c r="E203" s="185"/>
    </row>
    <row r="204" spans="5:5" s="155" customFormat="1" ht="14.1" customHeight="1" x14ac:dyDescent="0.2">
      <c r="E204" s="185"/>
    </row>
    <row r="205" spans="5:5" s="155" customFormat="1" ht="14.1" customHeight="1" x14ac:dyDescent="0.2">
      <c r="E205" s="185"/>
    </row>
    <row r="206" spans="5:5" s="155" customFormat="1" ht="14.1" customHeight="1" x14ac:dyDescent="0.2">
      <c r="E206" s="185"/>
    </row>
    <row r="207" spans="5:5" s="155" customFormat="1" ht="14.1" customHeight="1" x14ac:dyDescent="0.2">
      <c r="E207" s="185"/>
    </row>
    <row r="208" spans="5:5" s="155" customFormat="1" ht="14.1" customHeight="1" x14ac:dyDescent="0.2">
      <c r="E208" s="185"/>
    </row>
    <row r="209" spans="5:5" s="155" customFormat="1" ht="14.1" customHeight="1" x14ac:dyDescent="0.2">
      <c r="E209" s="185"/>
    </row>
    <row r="210" spans="5:5" s="155" customFormat="1" ht="14.1" customHeight="1" x14ac:dyDescent="0.2">
      <c r="E210" s="185"/>
    </row>
    <row r="211" spans="5:5" s="155" customFormat="1" ht="14.1" customHeight="1" x14ac:dyDescent="0.2">
      <c r="E211" s="185"/>
    </row>
    <row r="212" spans="5:5" s="155" customFormat="1" ht="14.1" customHeight="1" x14ac:dyDescent="0.2">
      <c r="E212" s="185"/>
    </row>
    <row r="213" spans="5:5" s="155" customFormat="1" ht="14.1" customHeight="1" x14ac:dyDescent="0.2">
      <c r="E213" s="185"/>
    </row>
    <row r="214" spans="5:5" s="155" customFormat="1" ht="14.1" customHeight="1" x14ac:dyDescent="0.2">
      <c r="E214" s="185"/>
    </row>
    <row r="215" spans="5:5" s="155" customFormat="1" ht="14.1" customHeight="1" x14ac:dyDescent="0.2">
      <c r="E215" s="185"/>
    </row>
    <row r="216" spans="5:5" s="155" customFormat="1" ht="14.1" customHeight="1" x14ac:dyDescent="0.2">
      <c r="E216" s="185"/>
    </row>
    <row r="217" spans="5:5" s="155" customFormat="1" ht="14.1" customHeight="1" x14ac:dyDescent="0.2">
      <c r="E217" s="185"/>
    </row>
    <row r="218" spans="5:5" s="155" customFormat="1" ht="14.1" customHeight="1" x14ac:dyDescent="0.2">
      <c r="E218" s="185"/>
    </row>
    <row r="219" spans="5:5" s="155" customFormat="1" ht="14.1" customHeight="1" x14ac:dyDescent="0.2">
      <c r="E219" s="185"/>
    </row>
    <row r="220" spans="5:5" s="155" customFormat="1" ht="14.1" customHeight="1" x14ac:dyDescent="0.2">
      <c r="E220" s="185"/>
    </row>
    <row r="221" spans="5:5" s="155" customFormat="1" ht="14.1" customHeight="1" x14ac:dyDescent="0.2">
      <c r="E221" s="185"/>
    </row>
    <row r="222" spans="5:5" s="155" customFormat="1" ht="14.1" customHeight="1" x14ac:dyDescent="0.2">
      <c r="E222" s="185"/>
    </row>
    <row r="223" spans="5:5" s="155" customFormat="1" ht="14.1" customHeight="1" x14ac:dyDescent="0.2">
      <c r="E223" s="185"/>
    </row>
    <row r="224" spans="5:5" s="155" customFormat="1" ht="14.1" customHeight="1" x14ac:dyDescent="0.2">
      <c r="E224" s="185"/>
    </row>
    <row r="225" spans="5:5" s="155" customFormat="1" ht="14.1" customHeight="1" x14ac:dyDescent="0.2">
      <c r="E225" s="185"/>
    </row>
    <row r="226" spans="5:5" s="155" customFormat="1" ht="14.1" customHeight="1" x14ac:dyDescent="0.2">
      <c r="E226" s="185"/>
    </row>
    <row r="227" spans="5:5" s="155" customFormat="1" ht="14.1" customHeight="1" x14ac:dyDescent="0.2">
      <c r="E227" s="185"/>
    </row>
    <row r="228" spans="5:5" s="155" customFormat="1" ht="14.1" customHeight="1" x14ac:dyDescent="0.2">
      <c r="E228" s="185"/>
    </row>
    <row r="229" spans="5:5" s="155" customFormat="1" ht="14.1" customHeight="1" x14ac:dyDescent="0.2">
      <c r="E229" s="185"/>
    </row>
    <row r="230" spans="5:5" s="155" customFormat="1" ht="14.1" customHeight="1" x14ac:dyDescent="0.2">
      <c r="E230" s="185"/>
    </row>
    <row r="231" spans="5:5" s="155" customFormat="1" ht="14.1" customHeight="1" x14ac:dyDescent="0.2">
      <c r="E231" s="185"/>
    </row>
    <row r="232" spans="5:5" s="155" customFormat="1" ht="14.1" customHeight="1" x14ac:dyDescent="0.2">
      <c r="E232" s="185"/>
    </row>
    <row r="233" spans="5:5" s="155" customFormat="1" ht="14.1" customHeight="1" x14ac:dyDescent="0.2">
      <c r="E233" s="185"/>
    </row>
    <row r="234" spans="5:5" s="155" customFormat="1" ht="14.1" customHeight="1" x14ac:dyDescent="0.2">
      <c r="E234" s="185"/>
    </row>
    <row r="235" spans="5:5" s="155" customFormat="1" ht="14.1" customHeight="1" x14ac:dyDescent="0.2">
      <c r="E235" s="185"/>
    </row>
    <row r="236" spans="5:5" s="155" customFormat="1" ht="14.1" customHeight="1" x14ac:dyDescent="0.2">
      <c r="E236" s="185"/>
    </row>
    <row r="237" spans="5:5" s="155" customFormat="1" ht="14.1" customHeight="1" x14ac:dyDescent="0.2">
      <c r="E237" s="185"/>
    </row>
    <row r="238" spans="5:5" s="155" customFormat="1" ht="14.1" customHeight="1" x14ac:dyDescent="0.2">
      <c r="E238" s="185"/>
    </row>
    <row r="239" spans="5:5" s="155" customFormat="1" ht="14.1" customHeight="1" x14ac:dyDescent="0.2">
      <c r="E239" s="185"/>
    </row>
    <row r="240" spans="5:5" s="155" customFormat="1" ht="14.1" customHeight="1" x14ac:dyDescent="0.2">
      <c r="E240" s="185"/>
    </row>
    <row r="241" spans="5:5" s="155" customFormat="1" ht="14.1" customHeight="1" x14ac:dyDescent="0.2">
      <c r="E241" s="185"/>
    </row>
    <row r="242" spans="5:5" s="155" customFormat="1" ht="14.1" customHeight="1" x14ac:dyDescent="0.2">
      <c r="E242" s="185"/>
    </row>
    <row r="243" spans="5:5" s="155" customFormat="1" ht="14.1" customHeight="1" x14ac:dyDescent="0.2">
      <c r="E243" s="185"/>
    </row>
    <row r="244" spans="5:5" s="155" customFormat="1" ht="14.1" customHeight="1" x14ac:dyDescent="0.2">
      <c r="E244" s="185"/>
    </row>
    <row r="245" spans="5:5" s="155" customFormat="1" ht="14.1" customHeight="1" x14ac:dyDescent="0.2">
      <c r="E245" s="185"/>
    </row>
    <row r="246" spans="5:5" s="155" customFormat="1" ht="14.1" customHeight="1" x14ac:dyDescent="0.2">
      <c r="E246" s="185"/>
    </row>
    <row r="247" spans="5:5" s="155" customFormat="1" ht="14.1" customHeight="1" x14ac:dyDescent="0.2">
      <c r="E247" s="185"/>
    </row>
    <row r="248" spans="5:5" s="155" customFormat="1" ht="14.1" customHeight="1" x14ac:dyDescent="0.2">
      <c r="E248" s="185"/>
    </row>
    <row r="249" spans="5:5" s="155" customFormat="1" ht="14.1" customHeight="1" x14ac:dyDescent="0.2">
      <c r="E249" s="185"/>
    </row>
    <row r="250" spans="5:5" s="155" customFormat="1" ht="14.1" customHeight="1" x14ac:dyDescent="0.2">
      <c r="E250" s="185"/>
    </row>
    <row r="251" spans="5:5" s="155" customFormat="1" ht="14.1" customHeight="1" x14ac:dyDescent="0.2">
      <c r="E251" s="185"/>
    </row>
    <row r="252" spans="5:5" s="155" customFormat="1" ht="14.1" customHeight="1" x14ac:dyDescent="0.2">
      <c r="E252" s="185"/>
    </row>
    <row r="253" spans="5:5" s="155" customFormat="1" ht="14.1" customHeight="1" x14ac:dyDescent="0.2">
      <c r="E253" s="185"/>
    </row>
    <row r="254" spans="5:5" s="155" customFormat="1" ht="14.1" customHeight="1" x14ac:dyDescent="0.2">
      <c r="E254" s="185"/>
    </row>
    <row r="255" spans="5:5" s="155" customFormat="1" ht="14.1" customHeight="1" x14ac:dyDescent="0.2">
      <c r="E255" s="185"/>
    </row>
    <row r="256" spans="5:5" s="155" customFormat="1" ht="14.1" customHeight="1" x14ac:dyDescent="0.2">
      <c r="E256" s="185"/>
    </row>
    <row r="257" spans="5:5" s="155" customFormat="1" ht="14.1" customHeight="1" x14ac:dyDescent="0.2">
      <c r="E257" s="185"/>
    </row>
    <row r="258" spans="5:5" s="155" customFormat="1" ht="14.1" customHeight="1" x14ac:dyDescent="0.2">
      <c r="E258" s="185"/>
    </row>
    <row r="259" spans="5:5" s="155" customFormat="1" ht="14.1" customHeight="1" x14ac:dyDescent="0.2">
      <c r="E259" s="185"/>
    </row>
    <row r="260" spans="5:5" s="155" customFormat="1" ht="14.1" customHeight="1" x14ac:dyDescent="0.2">
      <c r="E260" s="185"/>
    </row>
    <row r="261" spans="5:5" s="155" customFormat="1" ht="14.1" customHeight="1" x14ac:dyDescent="0.2">
      <c r="E261" s="185"/>
    </row>
    <row r="262" spans="5:5" s="155" customFormat="1" ht="14.1" customHeight="1" x14ac:dyDescent="0.2">
      <c r="E262" s="185"/>
    </row>
    <row r="263" spans="5:5" s="155" customFormat="1" ht="14.1" customHeight="1" x14ac:dyDescent="0.2">
      <c r="E263" s="185"/>
    </row>
    <row r="264" spans="5:5" s="155" customFormat="1" ht="14.1" customHeight="1" x14ac:dyDescent="0.2">
      <c r="E264" s="185"/>
    </row>
    <row r="265" spans="5:5" s="155" customFormat="1" ht="14.1" customHeight="1" x14ac:dyDescent="0.2">
      <c r="E265" s="185"/>
    </row>
    <row r="266" spans="5:5" s="155" customFormat="1" ht="14.1" customHeight="1" x14ac:dyDescent="0.2">
      <c r="E266" s="185"/>
    </row>
    <row r="267" spans="5:5" s="155" customFormat="1" ht="14.1" customHeight="1" x14ac:dyDescent="0.2">
      <c r="E267" s="185"/>
    </row>
    <row r="268" spans="5:5" s="155" customFormat="1" ht="14.1" customHeight="1" x14ac:dyDescent="0.2">
      <c r="E268" s="185"/>
    </row>
    <row r="269" spans="5:5" s="155" customFormat="1" ht="14.1" customHeight="1" x14ac:dyDescent="0.2">
      <c r="E269" s="185"/>
    </row>
    <row r="270" spans="5:5" s="155" customFormat="1" ht="14.1" customHeight="1" x14ac:dyDescent="0.2">
      <c r="E270" s="185"/>
    </row>
    <row r="271" spans="5:5" s="155" customFormat="1" ht="14.1" customHeight="1" x14ac:dyDescent="0.2">
      <c r="E271" s="185"/>
    </row>
    <row r="272" spans="5:5" s="155" customFormat="1" ht="14.1" customHeight="1" x14ac:dyDescent="0.2">
      <c r="E272" s="185"/>
    </row>
    <row r="273" spans="5:5" s="155" customFormat="1" ht="14.1" customHeight="1" x14ac:dyDescent="0.2">
      <c r="E273" s="185"/>
    </row>
    <row r="274" spans="5:5" s="155" customFormat="1" ht="14.1" customHeight="1" x14ac:dyDescent="0.2">
      <c r="E274" s="185"/>
    </row>
    <row r="275" spans="5:5" s="155" customFormat="1" ht="14.1" customHeight="1" x14ac:dyDescent="0.2">
      <c r="E275" s="185"/>
    </row>
    <row r="276" spans="5:5" s="155" customFormat="1" ht="14.1" customHeight="1" x14ac:dyDescent="0.2">
      <c r="E276" s="185"/>
    </row>
    <row r="277" spans="5:5" s="155" customFormat="1" ht="14.1" customHeight="1" x14ac:dyDescent="0.2">
      <c r="E277" s="185"/>
    </row>
    <row r="278" spans="5:5" s="155" customFormat="1" ht="14.1" customHeight="1" x14ac:dyDescent="0.2">
      <c r="E278" s="185"/>
    </row>
    <row r="279" spans="5:5" s="155" customFormat="1" ht="14.1" customHeight="1" x14ac:dyDescent="0.2">
      <c r="E279" s="185"/>
    </row>
    <row r="280" spans="5:5" s="155" customFormat="1" ht="14.1" customHeight="1" x14ac:dyDescent="0.2">
      <c r="E280" s="185"/>
    </row>
    <row r="281" spans="5:5" s="155" customFormat="1" ht="14.1" customHeight="1" x14ac:dyDescent="0.2">
      <c r="E281" s="185"/>
    </row>
    <row r="282" spans="5:5" s="155" customFormat="1" ht="14.1" customHeight="1" x14ac:dyDescent="0.2">
      <c r="E282" s="185"/>
    </row>
    <row r="283" spans="5:5" s="155" customFormat="1" ht="14.1" customHeight="1" x14ac:dyDescent="0.2">
      <c r="E283" s="185"/>
    </row>
    <row r="284" spans="5:5" s="155" customFormat="1" ht="14.1" customHeight="1" x14ac:dyDescent="0.2">
      <c r="E284" s="185"/>
    </row>
    <row r="285" spans="5:5" s="155" customFormat="1" ht="14.1" customHeight="1" x14ac:dyDescent="0.2">
      <c r="E285" s="185"/>
    </row>
    <row r="286" spans="5:5" s="155" customFormat="1" ht="14.1" customHeight="1" x14ac:dyDescent="0.2">
      <c r="E286" s="185"/>
    </row>
    <row r="287" spans="5:5" s="155" customFormat="1" ht="14.1" customHeight="1" x14ac:dyDescent="0.2">
      <c r="E287" s="185"/>
    </row>
    <row r="288" spans="5:5" s="155" customFormat="1" ht="14.1" customHeight="1" x14ac:dyDescent="0.2">
      <c r="E288" s="185"/>
    </row>
    <row r="289" spans="5:5" s="155" customFormat="1" ht="14.1" customHeight="1" x14ac:dyDescent="0.2">
      <c r="E289" s="185"/>
    </row>
    <row r="290" spans="5:5" s="155" customFormat="1" ht="14.1" customHeight="1" x14ac:dyDescent="0.2">
      <c r="E290" s="185"/>
    </row>
    <row r="291" spans="5:5" s="155" customFormat="1" ht="14.1" customHeight="1" x14ac:dyDescent="0.2">
      <c r="E291" s="185"/>
    </row>
    <row r="292" spans="5:5" s="155" customFormat="1" ht="14.1" customHeight="1" x14ac:dyDescent="0.2">
      <c r="E292" s="185"/>
    </row>
    <row r="293" spans="5:5" s="155" customFormat="1" ht="14.1" customHeight="1" x14ac:dyDescent="0.2">
      <c r="E293" s="185"/>
    </row>
    <row r="294" spans="5:5" s="155" customFormat="1" ht="14.1" customHeight="1" x14ac:dyDescent="0.2">
      <c r="E294" s="185"/>
    </row>
    <row r="295" spans="5:5" s="155" customFormat="1" ht="14.1" customHeight="1" x14ac:dyDescent="0.2">
      <c r="E295" s="185"/>
    </row>
    <row r="296" spans="5:5" s="155" customFormat="1" ht="14.1" customHeight="1" x14ac:dyDescent="0.2">
      <c r="E296" s="185"/>
    </row>
    <row r="297" spans="5:5" s="155" customFormat="1" ht="14.1" customHeight="1" x14ac:dyDescent="0.2">
      <c r="E297" s="185"/>
    </row>
    <row r="298" spans="5:5" s="155" customFormat="1" ht="14.1" customHeight="1" x14ac:dyDescent="0.2">
      <c r="E298" s="185"/>
    </row>
    <row r="299" spans="5:5" s="155" customFormat="1" ht="14.1" customHeight="1" x14ac:dyDescent="0.2">
      <c r="E299" s="185"/>
    </row>
    <row r="300" spans="5:5" s="155" customFormat="1" ht="14.1" customHeight="1" x14ac:dyDescent="0.2">
      <c r="E300" s="185"/>
    </row>
    <row r="301" spans="5:5" s="155" customFormat="1" ht="14.1" customHeight="1" x14ac:dyDescent="0.2">
      <c r="E301" s="185"/>
    </row>
    <row r="302" spans="5:5" s="155" customFormat="1" ht="14.1" customHeight="1" x14ac:dyDescent="0.2">
      <c r="E302" s="185"/>
    </row>
    <row r="303" spans="5:5" s="155" customFormat="1" ht="14.1" customHeight="1" x14ac:dyDescent="0.2">
      <c r="E303" s="185"/>
    </row>
    <row r="304" spans="5:5" s="155" customFormat="1" ht="14.1" customHeight="1" x14ac:dyDescent="0.2">
      <c r="E304" s="185"/>
    </row>
    <row r="305" spans="5:5" s="155" customFormat="1" ht="14.1" customHeight="1" x14ac:dyDescent="0.2">
      <c r="E305" s="185"/>
    </row>
    <row r="306" spans="5:5" s="155" customFormat="1" ht="14.1" customHeight="1" x14ac:dyDescent="0.2">
      <c r="E306" s="185"/>
    </row>
    <row r="307" spans="5:5" s="155" customFormat="1" ht="14.1" customHeight="1" x14ac:dyDescent="0.2">
      <c r="E307" s="185"/>
    </row>
    <row r="308" spans="5:5" s="155" customFormat="1" ht="14.1" customHeight="1" x14ac:dyDescent="0.2">
      <c r="E308" s="185"/>
    </row>
    <row r="309" spans="5:5" s="155" customFormat="1" ht="14.1" customHeight="1" x14ac:dyDescent="0.2">
      <c r="E309" s="185"/>
    </row>
    <row r="310" spans="5:5" s="155" customFormat="1" ht="14.1" customHeight="1" x14ac:dyDescent="0.2">
      <c r="E310" s="185"/>
    </row>
    <row r="311" spans="5:5" s="155" customFormat="1" ht="14.1" customHeight="1" x14ac:dyDescent="0.2">
      <c r="E311" s="185"/>
    </row>
    <row r="312" spans="5:5" s="155" customFormat="1" ht="14.1" customHeight="1" x14ac:dyDescent="0.2">
      <c r="E312" s="185"/>
    </row>
    <row r="313" spans="5:5" s="155" customFormat="1" ht="14.1" customHeight="1" x14ac:dyDescent="0.2">
      <c r="E313" s="185"/>
    </row>
    <row r="314" spans="5:5" s="155" customFormat="1" ht="14.1" customHeight="1" x14ac:dyDescent="0.2">
      <c r="E314" s="185"/>
    </row>
    <row r="315" spans="5:5" s="155" customFormat="1" ht="14.1" customHeight="1" x14ac:dyDescent="0.2">
      <c r="E315" s="185"/>
    </row>
    <row r="316" spans="5:5" s="155" customFormat="1" ht="14.1" customHeight="1" x14ac:dyDescent="0.2">
      <c r="E316" s="185"/>
    </row>
    <row r="317" spans="5:5" s="155" customFormat="1" ht="14.1" customHeight="1" x14ac:dyDescent="0.2">
      <c r="E317" s="185"/>
    </row>
    <row r="318" spans="5:5" s="155" customFormat="1" ht="14.1" customHeight="1" x14ac:dyDescent="0.2">
      <c r="E318" s="185"/>
    </row>
    <row r="319" spans="5:5" s="155" customFormat="1" ht="14.1" customHeight="1" x14ac:dyDescent="0.2">
      <c r="E319" s="185"/>
    </row>
    <row r="320" spans="5:5" s="155" customFormat="1" ht="14.1" customHeight="1" x14ac:dyDescent="0.2">
      <c r="E320" s="185"/>
    </row>
    <row r="321" spans="5:5" s="155" customFormat="1" ht="14.1" customHeight="1" x14ac:dyDescent="0.2">
      <c r="E321" s="185"/>
    </row>
    <row r="322" spans="5:5" s="155" customFormat="1" ht="14.1" customHeight="1" x14ac:dyDescent="0.2">
      <c r="E322" s="185"/>
    </row>
    <row r="323" spans="5:5" s="155" customFormat="1" ht="14.1" customHeight="1" x14ac:dyDescent="0.2">
      <c r="E323" s="185"/>
    </row>
    <row r="324" spans="5:5" s="155" customFormat="1" ht="14.1" customHeight="1" x14ac:dyDescent="0.2">
      <c r="E324" s="185"/>
    </row>
    <row r="325" spans="5:5" s="155" customFormat="1" ht="14.1" customHeight="1" x14ac:dyDescent="0.2">
      <c r="E325" s="185"/>
    </row>
    <row r="326" spans="5:5" s="155" customFormat="1" ht="14.1" customHeight="1" x14ac:dyDescent="0.2">
      <c r="E326" s="185"/>
    </row>
    <row r="327" spans="5:5" s="155" customFormat="1" ht="14.1" customHeight="1" x14ac:dyDescent="0.2">
      <c r="E327" s="185"/>
    </row>
    <row r="328" spans="5:5" s="155" customFormat="1" ht="14.1" customHeight="1" x14ac:dyDescent="0.2">
      <c r="E328" s="185"/>
    </row>
    <row r="329" spans="5:5" s="155" customFormat="1" ht="14.1" customHeight="1" x14ac:dyDescent="0.2">
      <c r="E329" s="185"/>
    </row>
    <row r="330" spans="5:5" s="155" customFormat="1" ht="14.1" customHeight="1" x14ac:dyDescent="0.2">
      <c r="E330" s="185"/>
    </row>
    <row r="331" spans="5:5" s="155" customFormat="1" ht="14.1" customHeight="1" x14ac:dyDescent="0.2">
      <c r="E331" s="185"/>
    </row>
    <row r="332" spans="5:5" s="155" customFormat="1" ht="14.1" customHeight="1" x14ac:dyDescent="0.2">
      <c r="E332" s="185"/>
    </row>
    <row r="333" spans="5:5" s="155" customFormat="1" ht="14.1" customHeight="1" x14ac:dyDescent="0.2">
      <c r="E333" s="185"/>
    </row>
    <row r="334" spans="5:5" s="155" customFormat="1" ht="14.1" customHeight="1" x14ac:dyDescent="0.2">
      <c r="E334" s="185"/>
    </row>
    <row r="335" spans="5:5" s="155" customFormat="1" ht="14.1" customHeight="1" x14ac:dyDescent="0.2">
      <c r="E335" s="185"/>
    </row>
    <row r="336" spans="5:5" s="155" customFormat="1" ht="14.1" customHeight="1" x14ac:dyDescent="0.2">
      <c r="E336" s="185"/>
    </row>
    <row r="337" spans="5:5" s="155" customFormat="1" ht="14.1" customHeight="1" x14ac:dyDescent="0.2">
      <c r="E337" s="185"/>
    </row>
    <row r="338" spans="5:5" s="155" customFormat="1" ht="14.1" customHeight="1" x14ac:dyDescent="0.2">
      <c r="E338" s="185"/>
    </row>
    <row r="339" spans="5:5" s="155" customFormat="1" ht="14.1" customHeight="1" x14ac:dyDescent="0.2">
      <c r="E339" s="185"/>
    </row>
    <row r="340" spans="5:5" s="155" customFormat="1" ht="14.1" customHeight="1" x14ac:dyDescent="0.2">
      <c r="E340" s="185"/>
    </row>
    <row r="341" spans="5:5" s="155" customFormat="1" ht="14.1" customHeight="1" x14ac:dyDescent="0.2">
      <c r="E341" s="185"/>
    </row>
    <row r="342" spans="5:5" s="155" customFormat="1" ht="14.1" customHeight="1" x14ac:dyDescent="0.2">
      <c r="E342" s="185"/>
    </row>
    <row r="343" spans="5:5" s="155" customFormat="1" ht="14.1" customHeight="1" x14ac:dyDescent="0.2">
      <c r="E343" s="185"/>
    </row>
    <row r="344" spans="5:5" s="155" customFormat="1" ht="14.1" customHeight="1" x14ac:dyDescent="0.2">
      <c r="E344" s="185"/>
    </row>
    <row r="345" spans="5:5" s="155" customFormat="1" ht="14.1" customHeight="1" x14ac:dyDescent="0.2">
      <c r="E345" s="185"/>
    </row>
    <row r="346" spans="5:5" s="155" customFormat="1" ht="14.1" customHeight="1" x14ac:dyDescent="0.2">
      <c r="E346" s="185"/>
    </row>
    <row r="347" spans="5:5" s="155" customFormat="1" ht="14.1" customHeight="1" x14ac:dyDescent="0.2">
      <c r="E347" s="185"/>
    </row>
    <row r="348" spans="5:5" s="155" customFormat="1" ht="14.1" customHeight="1" x14ac:dyDescent="0.2">
      <c r="E348" s="185"/>
    </row>
    <row r="349" spans="5:5" s="155" customFormat="1" ht="14.1" customHeight="1" x14ac:dyDescent="0.2">
      <c r="E349" s="185"/>
    </row>
    <row r="350" spans="5:5" s="155" customFormat="1" ht="14.1" customHeight="1" x14ac:dyDescent="0.2">
      <c r="E350" s="185"/>
    </row>
    <row r="351" spans="5:5" s="155" customFormat="1" ht="14.1" customHeight="1" x14ac:dyDescent="0.2">
      <c r="E351" s="185"/>
    </row>
    <row r="352" spans="5:5" s="155" customFormat="1" ht="14.1" customHeight="1" x14ac:dyDescent="0.2">
      <c r="E352" s="185"/>
    </row>
    <row r="353" spans="5:5" s="155" customFormat="1" ht="14.1" customHeight="1" x14ac:dyDescent="0.2">
      <c r="E353" s="185"/>
    </row>
    <row r="354" spans="5:5" s="155" customFormat="1" ht="14.1" customHeight="1" x14ac:dyDescent="0.2">
      <c r="E354" s="185"/>
    </row>
    <row r="355" spans="5:5" s="155" customFormat="1" ht="14.1" customHeight="1" x14ac:dyDescent="0.2">
      <c r="E355" s="185"/>
    </row>
    <row r="356" spans="5:5" s="155" customFormat="1" ht="14.1" customHeight="1" x14ac:dyDescent="0.2">
      <c r="E356" s="185"/>
    </row>
    <row r="357" spans="5:5" s="155" customFormat="1" ht="14.1" customHeight="1" x14ac:dyDescent="0.2">
      <c r="E357" s="185"/>
    </row>
    <row r="358" spans="5:5" s="155" customFormat="1" ht="14.1" customHeight="1" x14ac:dyDescent="0.2">
      <c r="E358" s="185"/>
    </row>
    <row r="359" spans="5:5" s="155" customFormat="1" ht="14.1" customHeight="1" x14ac:dyDescent="0.2">
      <c r="E359" s="185"/>
    </row>
    <row r="360" spans="5:5" s="155" customFormat="1" ht="14.1" customHeight="1" x14ac:dyDescent="0.2">
      <c r="E360" s="185"/>
    </row>
    <row r="361" spans="5:5" s="155" customFormat="1" ht="14.1" customHeight="1" x14ac:dyDescent="0.2">
      <c r="E361" s="185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106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8" sqref="H18"/>
    </sheetView>
  </sheetViews>
  <sheetFormatPr baseColWidth="10" defaultRowHeight="11.25" x14ac:dyDescent="0.2"/>
  <cols>
    <col min="1" max="1" width="2.85546875" style="34" customWidth="1"/>
    <col min="2" max="2" width="22.7109375" style="34" customWidth="1"/>
    <col min="3" max="6" width="12.42578125" style="34" customWidth="1"/>
    <col min="7" max="12" width="12.42578125" style="33" customWidth="1"/>
    <col min="13" max="14" width="12.42578125" style="34" customWidth="1"/>
    <col min="15" max="16384" width="11.42578125" style="34"/>
  </cols>
  <sheetData>
    <row r="1" spans="2:16" ht="92.25" customHeight="1" x14ac:dyDescent="0.2"/>
    <row r="2" spans="2:16" s="3" customFormat="1" ht="12.75" x14ac:dyDescent="0.2">
      <c r="B2" s="304" t="s">
        <v>116</v>
      </c>
      <c r="C2" s="297"/>
      <c r="D2" s="297"/>
      <c r="E2" s="297"/>
      <c r="F2" s="297"/>
      <c r="G2" s="2"/>
      <c r="H2" s="2"/>
      <c r="I2" s="2"/>
      <c r="J2" s="2"/>
      <c r="K2" s="2"/>
      <c r="L2" s="2"/>
    </row>
    <row r="3" spans="2:16" s="3" customFormat="1" ht="12.75" x14ac:dyDescent="0.2">
      <c r="B3" s="305" t="s">
        <v>119</v>
      </c>
      <c r="C3" s="303"/>
      <c r="D3" s="303"/>
      <c r="E3" s="303"/>
      <c r="F3" s="303"/>
      <c r="G3" s="303"/>
      <c r="H3" s="303"/>
    </row>
    <row r="4" spans="2:16" s="292" customFormat="1" ht="12.75" x14ac:dyDescent="0.2">
      <c r="B4" s="305" t="s">
        <v>27</v>
      </c>
      <c r="C4" s="295"/>
      <c r="D4" s="295"/>
      <c r="E4" s="295"/>
      <c r="F4" s="295"/>
      <c r="G4" s="296"/>
      <c r="H4" s="296"/>
      <c r="I4" s="296"/>
      <c r="J4" s="296"/>
      <c r="K4" s="296"/>
      <c r="L4" s="296"/>
    </row>
    <row r="5" spans="2:16" s="299" customFormat="1" ht="19.5" customHeight="1" x14ac:dyDescent="0.2">
      <c r="B5" s="306" t="s">
        <v>69</v>
      </c>
      <c r="C5" s="307">
        <v>2009</v>
      </c>
      <c r="D5" s="307">
        <v>2010</v>
      </c>
      <c r="E5" s="307">
        <v>2011</v>
      </c>
      <c r="F5" s="308" t="s">
        <v>114</v>
      </c>
      <c r="G5" s="308">
        <v>2013</v>
      </c>
      <c r="H5" s="308">
        <v>2014</v>
      </c>
      <c r="I5" s="308">
        <v>2015</v>
      </c>
      <c r="J5" s="308">
        <v>2016</v>
      </c>
      <c r="K5" s="308">
        <v>2017</v>
      </c>
      <c r="L5" s="308">
        <v>2018</v>
      </c>
      <c r="M5" s="328">
        <v>2019</v>
      </c>
      <c r="N5" s="328">
        <v>2020</v>
      </c>
      <c r="O5" s="328">
        <v>2021</v>
      </c>
      <c r="P5" s="329">
        <v>2022</v>
      </c>
    </row>
    <row r="6" spans="2:16" s="299" customFormat="1" ht="3" customHeight="1" x14ac:dyDescent="0.2">
      <c r="B6" s="309"/>
      <c r="C6" s="309"/>
      <c r="D6" s="309"/>
      <c r="E6" s="309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</row>
    <row r="7" spans="2:16" s="299" customFormat="1" ht="17.25" customHeight="1" x14ac:dyDescent="0.2">
      <c r="B7" s="333" t="s">
        <v>5</v>
      </c>
      <c r="C7" s="331">
        <v>212013</v>
      </c>
      <c r="D7" s="331">
        <v>201362</v>
      </c>
      <c r="E7" s="331">
        <v>210960</v>
      </c>
      <c r="F7" s="331">
        <v>202828</v>
      </c>
      <c r="G7" s="332">
        <v>204301</v>
      </c>
      <c r="H7" s="332">
        <v>131421</v>
      </c>
      <c r="I7" s="332">
        <v>139599</v>
      </c>
      <c r="J7" s="332">
        <v>124084</v>
      </c>
      <c r="K7" s="332">
        <v>111387</v>
      </c>
      <c r="L7" s="332">
        <v>101973</v>
      </c>
      <c r="M7" s="332">
        <v>86125</v>
      </c>
      <c r="N7" s="332">
        <v>69420</v>
      </c>
      <c r="O7" s="332">
        <v>217430</v>
      </c>
      <c r="P7" s="332">
        <v>212872</v>
      </c>
    </row>
    <row r="8" spans="2:16" s="299" customFormat="1" ht="12.75" x14ac:dyDescent="0.2">
      <c r="B8" s="311" t="s">
        <v>112</v>
      </c>
      <c r="C8" s="312"/>
      <c r="D8" s="312"/>
      <c r="E8" s="313"/>
      <c r="F8" s="313"/>
      <c r="G8" s="314"/>
      <c r="H8" s="315">
        <v>21955</v>
      </c>
      <c r="I8" s="315">
        <v>21192</v>
      </c>
      <c r="J8" s="315">
        <v>18536</v>
      </c>
      <c r="K8" s="315">
        <v>17876</v>
      </c>
      <c r="L8" s="315">
        <v>16927</v>
      </c>
      <c r="M8" s="315">
        <v>13998</v>
      </c>
      <c r="N8" s="315">
        <v>12588</v>
      </c>
      <c r="O8" s="315">
        <v>39864</v>
      </c>
      <c r="P8" s="315">
        <v>45678</v>
      </c>
    </row>
    <row r="9" spans="2:16" s="299" customFormat="1" ht="12.75" x14ac:dyDescent="0.2">
      <c r="B9" s="311" t="s">
        <v>113</v>
      </c>
      <c r="C9" s="312"/>
      <c r="D9" s="312"/>
      <c r="E9" s="313"/>
      <c r="F9" s="313"/>
      <c r="G9" s="314"/>
      <c r="H9" s="315">
        <v>109466</v>
      </c>
      <c r="I9" s="315">
        <v>118407</v>
      </c>
      <c r="J9" s="315">
        <v>105548</v>
      </c>
      <c r="K9" s="315">
        <v>93511</v>
      </c>
      <c r="L9" s="315">
        <v>85046</v>
      </c>
      <c r="M9" s="315">
        <v>72127</v>
      </c>
      <c r="N9" s="315">
        <v>56832</v>
      </c>
      <c r="O9" s="315">
        <v>177566</v>
      </c>
      <c r="P9" s="315">
        <v>167194</v>
      </c>
    </row>
    <row r="10" spans="2:16" s="299" customFormat="1" ht="4.5" customHeight="1" x14ac:dyDescent="0.2">
      <c r="B10" s="311"/>
      <c r="C10" s="312"/>
      <c r="D10" s="312"/>
      <c r="E10" s="313"/>
      <c r="F10" s="313"/>
      <c r="G10" s="314"/>
      <c r="H10" s="315"/>
      <c r="I10" s="315"/>
      <c r="J10" s="315"/>
      <c r="K10" s="315"/>
      <c r="L10" s="315"/>
      <c r="M10" s="315"/>
      <c r="N10" s="315"/>
      <c r="O10" s="315"/>
      <c r="P10" s="315"/>
    </row>
    <row r="11" spans="2:16" s="299" customFormat="1" ht="12.75" x14ac:dyDescent="0.2">
      <c r="B11" s="324" t="s">
        <v>13</v>
      </c>
      <c r="C11" s="325">
        <v>7605</v>
      </c>
      <c r="D11" s="325">
        <v>8389</v>
      </c>
      <c r="E11" s="325">
        <v>9187</v>
      </c>
      <c r="F11" s="325">
        <v>7965</v>
      </c>
      <c r="G11" s="326">
        <v>7123</v>
      </c>
      <c r="H11" s="327">
        <v>6749</v>
      </c>
      <c r="I11" s="327">
        <v>7582</v>
      </c>
      <c r="J11" s="327">
        <v>8089</v>
      </c>
      <c r="K11" s="327">
        <v>5857</v>
      </c>
      <c r="L11" s="327">
        <v>4200</v>
      </c>
      <c r="M11" s="327">
        <v>3788</v>
      </c>
      <c r="N11" s="327">
        <v>2402</v>
      </c>
      <c r="O11" s="327">
        <v>9796</v>
      </c>
      <c r="P11" s="327">
        <v>7938</v>
      </c>
    </row>
    <row r="12" spans="2:16" s="298" customFormat="1" ht="12.75" x14ac:dyDescent="0.2">
      <c r="B12" s="311" t="s">
        <v>112</v>
      </c>
      <c r="C12" s="313"/>
      <c r="D12" s="313"/>
      <c r="E12" s="313"/>
      <c r="F12" s="313"/>
      <c r="G12" s="314"/>
      <c r="H12" s="315">
        <v>855</v>
      </c>
      <c r="I12" s="315">
        <v>932</v>
      </c>
      <c r="J12" s="315">
        <v>1024</v>
      </c>
      <c r="K12" s="315">
        <v>736</v>
      </c>
      <c r="L12" s="315">
        <v>565</v>
      </c>
      <c r="M12" s="315">
        <v>443</v>
      </c>
      <c r="N12" s="315">
        <v>358</v>
      </c>
      <c r="O12" s="315">
        <v>1353</v>
      </c>
      <c r="P12" s="315">
        <v>1234</v>
      </c>
    </row>
    <row r="13" spans="2:16" s="298" customFormat="1" ht="12.75" x14ac:dyDescent="0.2">
      <c r="B13" s="311" t="s">
        <v>113</v>
      </c>
      <c r="C13" s="313"/>
      <c r="D13" s="313"/>
      <c r="E13" s="313"/>
      <c r="F13" s="313"/>
      <c r="G13" s="314"/>
      <c r="H13" s="315">
        <v>5894</v>
      </c>
      <c r="I13" s="315">
        <v>6650</v>
      </c>
      <c r="J13" s="315">
        <v>7065</v>
      </c>
      <c r="K13" s="315">
        <v>5121</v>
      </c>
      <c r="L13" s="315">
        <v>3635</v>
      </c>
      <c r="M13" s="315">
        <v>3345</v>
      </c>
      <c r="N13" s="315">
        <v>2044</v>
      </c>
      <c r="O13" s="315">
        <v>8443</v>
      </c>
      <c r="P13" s="315">
        <v>6704</v>
      </c>
    </row>
    <row r="14" spans="2:16" s="299" customFormat="1" ht="12.75" x14ac:dyDescent="0.2">
      <c r="B14" s="324" t="s">
        <v>14</v>
      </c>
      <c r="C14" s="325">
        <v>57836</v>
      </c>
      <c r="D14" s="325">
        <v>58254</v>
      </c>
      <c r="E14" s="325">
        <v>67310</v>
      </c>
      <c r="F14" s="325">
        <v>45457</v>
      </c>
      <c r="G14" s="326">
        <v>49260</v>
      </c>
      <c r="H14" s="327">
        <v>26622</v>
      </c>
      <c r="I14" s="327">
        <v>34806</v>
      </c>
      <c r="J14" s="327">
        <v>28047</v>
      </c>
      <c r="K14" s="327">
        <v>23148</v>
      </c>
      <c r="L14" s="327">
        <v>18645</v>
      </c>
      <c r="M14" s="327">
        <v>17694</v>
      </c>
      <c r="N14" s="327">
        <v>18288</v>
      </c>
      <c r="O14" s="327">
        <v>47937</v>
      </c>
      <c r="P14" s="327">
        <v>46905</v>
      </c>
    </row>
    <row r="15" spans="2:16" s="298" customFormat="1" ht="12.75" x14ac:dyDescent="0.2">
      <c r="B15" s="311" t="s">
        <v>112</v>
      </c>
      <c r="C15" s="313"/>
      <c r="D15" s="313"/>
      <c r="E15" s="313"/>
      <c r="F15" s="313"/>
      <c r="G15" s="314"/>
      <c r="H15" s="315">
        <v>4268</v>
      </c>
      <c r="I15" s="315">
        <v>5162</v>
      </c>
      <c r="J15" s="315">
        <v>4033</v>
      </c>
      <c r="K15" s="315">
        <v>2822</v>
      </c>
      <c r="L15" s="315">
        <v>2140</v>
      </c>
      <c r="M15" s="315">
        <v>2108</v>
      </c>
      <c r="N15" s="315">
        <v>2635</v>
      </c>
      <c r="O15" s="315">
        <v>8111</v>
      </c>
      <c r="P15" s="315">
        <v>9180</v>
      </c>
    </row>
    <row r="16" spans="2:16" s="298" customFormat="1" ht="12.75" x14ac:dyDescent="0.2">
      <c r="B16" s="311" t="s">
        <v>113</v>
      </c>
      <c r="C16" s="313"/>
      <c r="D16" s="313"/>
      <c r="E16" s="313"/>
      <c r="F16" s="313"/>
      <c r="G16" s="314"/>
      <c r="H16" s="315">
        <v>22354</v>
      </c>
      <c r="I16" s="315">
        <v>29644</v>
      </c>
      <c r="J16" s="315">
        <v>24014</v>
      </c>
      <c r="K16" s="315">
        <v>20326</v>
      </c>
      <c r="L16" s="315">
        <v>16505</v>
      </c>
      <c r="M16" s="315">
        <v>15586</v>
      </c>
      <c r="N16" s="315">
        <v>15653</v>
      </c>
      <c r="O16" s="315">
        <v>39826</v>
      </c>
      <c r="P16" s="315">
        <v>37725</v>
      </c>
    </row>
    <row r="17" spans="2:16" s="299" customFormat="1" ht="12.75" x14ac:dyDescent="0.2">
      <c r="B17" s="324" t="s">
        <v>15</v>
      </c>
      <c r="C17" s="325">
        <v>46797</v>
      </c>
      <c r="D17" s="325">
        <v>40314</v>
      </c>
      <c r="E17" s="325">
        <v>38361</v>
      </c>
      <c r="F17" s="325">
        <v>54735</v>
      </c>
      <c r="G17" s="326">
        <v>42427</v>
      </c>
      <c r="H17" s="327">
        <v>22799</v>
      </c>
      <c r="I17" s="327">
        <v>20532</v>
      </c>
      <c r="J17" s="327">
        <v>15286</v>
      </c>
      <c r="K17" s="327">
        <v>16274</v>
      </c>
      <c r="L17" s="327">
        <v>16133</v>
      </c>
      <c r="M17" s="327">
        <v>14426</v>
      </c>
      <c r="N17" s="327">
        <v>7709</v>
      </c>
      <c r="O17" s="327">
        <v>38244</v>
      </c>
      <c r="P17" s="327">
        <v>55826</v>
      </c>
    </row>
    <row r="18" spans="2:16" s="298" customFormat="1" ht="12.75" x14ac:dyDescent="0.2">
      <c r="B18" s="311" t="s">
        <v>112</v>
      </c>
      <c r="C18" s="313"/>
      <c r="D18" s="313"/>
      <c r="E18" s="313"/>
      <c r="F18" s="313"/>
      <c r="G18" s="314"/>
      <c r="H18" s="315">
        <v>3905</v>
      </c>
      <c r="I18" s="315">
        <v>3070</v>
      </c>
      <c r="J18" s="315">
        <v>2165</v>
      </c>
      <c r="K18" s="315">
        <v>2711</v>
      </c>
      <c r="L18" s="315">
        <v>2577</v>
      </c>
      <c r="M18" s="315">
        <v>2338</v>
      </c>
      <c r="N18" s="315">
        <v>1307</v>
      </c>
      <c r="O18" s="315">
        <v>6566</v>
      </c>
      <c r="P18" s="315">
        <v>11683</v>
      </c>
    </row>
    <row r="19" spans="2:16" s="298" customFormat="1" ht="12.75" x14ac:dyDescent="0.2">
      <c r="B19" s="311" t="s">
        <v>113</v>
      </c>
      <c r="C19" s="313"/>
      <c r="D19" s="313"/>
      <c r="E19" s="313"/>
      <c r="F19" s="313"/>
      <c r="G19" s="314"/>
      <c r="H19" s="315">
        <v>18894</v>
      </c>
      <c r="I19" s="315">
        <v>17462</v>
      </c>
      <c r="J19" s="315">
        <v>13121</v>
      </c>
      <c r="K19" s="315">
        <v>13563</v>
      </c>
      <c r="L19" s="315">
        <v>13556</v>
      </c>
      <c r="M19" s="315">
        <v>12088</v>
      </c>
      <c r="N19" s="315">
        <v>6402</v>
      </c>
      <c r="O19" s="315">
        <v>31678</v>
      </c>
      <c r="P19" s="315">
        <v>44143</v>
      </c>
    </row>
    <row r="20" spans="2:16" s="299" customFormat="1" ht="12.75" x14ac:dyDescent="0.2">
      <c r="B20" s="324" t="s">
        <v>16</v>
      </c>
      <c r="C20" s="325">
        <v>15215</v>
      </c>
      <c r="D20" s="325">
        <v>11707</v>
      </c>
      <c r="E20" s="325">
        <v>11443</v>
      </c>
      <c r="F20" s="325">
        <v>10905</v>
      </c>
      <c r="G20" s="326">
        <v>10045</v>
      </c>
      <c r="H20" s="327">
        <v>7803</v>
      </c>
      <c r="I20" s="327">
        <v>6394</v>
      </c>
      <c r="J20" s="327">
        <v>5493</v>
      </c>
      <c r="K20" s="327">
        <v>5289</v>
      </c>
      <c r="L20" s="327">
        <v>3371</v>
      </c>
      <c r="M20" s="327">
        <v>2247</v>
      </c>
      <c r="N20" s="327">
        <v>2190</v>
      </c>
      <c r="O20" s="327">
        <v>11734</v>
      </c>
      <c r="P20" s="327">
        <v>12593</v>
      </c>
    </row>
    <row r="21" spans="2:16" s="298" customFormat="1" ht="12.75" x14ac:dyDescent="0.2">
      <c r="B21" s="311" t="s">
        <v>112</v>
      </c>
      <c r="C21" s="313"/>
      <c r="D21" s="313"/>
      <c r="E21" s="313"/>
      <c r="F21" s="313"/>
      <c r="G21" s="314"/>
      <c r="H21" s="315">
        <v>957</v>
      </c>
      <c r="I21" s="315">
        <v>811</v>
      </c>
      <c r="J21" s="315">
        <v>722</v>
      </c>
      <c r="K21" s="315">
        <v>664</v>
      </c>
      <c r="L21" s="315">
        <v>328</v>
      </c>
      <c r="M21" s="315">
        <v>156</v>
      </c>
      <c r="N21" s="315">
        <v>342</v>
      </c>
      <c r="O21" s="315">
        <v>2317</v>
      </c>
      <c r="P21" s="315">
        <v>3070</v>
      </c>
    </row>
    <row r="22" spans="2:16" s="298" customFormat="1" ht="12.75" x14ac:dyDescent="0.2">
      <c r="B22" s="311" t="s">
        <v>113</v>
      </c>
      <c r="C22" s="313"/>
      <c r="D22" s="313"/>
      <c r="E22" s="313"/>
      <c r="F22" s="313"/>
      <c r="G22" s="314"/>
      <c r="H22" s="315">
        <v>6846</v>
      </c>
      <c r="I22" s="315">
        <v>5583</v>
      </c>
      <c r="J22" s="315">
        <v>4771</v>
      </c>
      <c r="K22" s="315">
        <v>4625</v>
      </c>
      <c r="L22" s="315">
        <v>3043</v>
      </c>
      <c r="M22" s="315">
        <v>2091</v>
      </c>
      <c r="N22" s="315">
        <v>1848</v>
      </c>
      <c r="O22" s="315">
        <v>9417</v>
      </c>
      <c r="P22" s="315">
        <v>9523</v>
      </c>
    </row>
    <row r="23" spans="2:16" s="299" customFormat="1" ht="12.75" x14ac:dyDescent="0.2">
      <c r="B23" s="324" t="s">
        <v>17</v>
      </c>
      <c r="C23" s="325">
        <v>9669</v>
      </c>
      <c r="D23" s="325">
        <v>10715</v>
      </c>
      <c r="E23" s="325">
        <v>10463</v>
      </c>
      <c r="F23" s="325">
        <v>8501</v>
      </c>
      <c r="G23" s="326">
        <v>8086</v>
      </c>
      <c r="H23" s="327">
        <v>5909</v>
      </c>
      <c r="I23" s="327">
        <v>4464</v>
      </c>
      <c r="J23" s="327">
        <v>4870</v>
      </c>
      <c r="K23" s="327">
        <v>5135</v>
      </c>
      <c r="L23" s="327">
        <v>3823</v>
      </c>
      <c r="M23" s="327">
        <v>3516</v>
      </c>
      <c r="N23" s="327">
        <v>2929</v>
      </c>
      <c r="O23" s="327">
        <v>23102</v>
      </c>
      <c r="P23" s="327">
        <v>11216</v>
      </c>
    </row>
    <row r="24" spans="2:16" s="298" customFormat="1" ht="12.75" x14ac:dyDescent="0.2">
      <c r="B24" s="311" t="s">
        <v>112</v>
      </c>
      <c r="C24" s="313"/>
      <c r="D24" s="313"/>
      <c r="E24" s="313"/>
      <c r="F24" s="313"/>
      <c r="G24" s="314"/>
      <c r="H24" s="315">
        <v>392</v>
      </c>
      <c r="I24" s="315">
        <v>343</v>
      </c>
      <c r="J24" s="315">
        <v>350</v>
      </c>
      <c r="K24" s="315">
        <v>350</v>
      </c>
      <c r="L24" s="315">
        <v>232</v>
      </c>
      <c r="M24" s="315">
        <v>231</v>
      </c>
      <c r="N24" s="315">
        <v>258</v>
      </c>
      <c r="O24" s="315">
        <v>2810</v>
      </c>
      <c r="P24" s="315">
        <v>1639</v>
      </c>
    </row>
    <row r="25" spans="2:16" s="298" customFormat="1" ht="12.75" x14ac:dyDescent="0.2">
      <c r="B25" s="311" t="s">
        <v>113</v>
      </c>
      <c r="C25" s="313"/>
      <c r="D25" s="313"/>
      <c r="E25" s="313"/>
      <c r="F25" s="313"/>
      <c r="G25" s="314"/>
      <c r="H25" s="315">
        <v>5517</v>
      </c>
      <c r="I25" s="315">
        <v>4121</v>
      </c>
      <c r="J25" s="315">
        <v>4520</v>
      </c>
      <c r="K25" s="315">
        <v>4785</v>
      </c>
      <c r="L25" s="315">
        <v>3591</v>
      </c>
      <c r="M25" s="315">
        <v>3285</v>
      </c>
      <c r="N25" s="315">
        <v>2671</v>
      </c>
      <c r="O25" s="315">
        <v>20292</v>
      </c>
      <c r="P25" s="315">
        <v>9577</v>
      </c>
    </row>
    <row r="26" spans="2:16" s="299" customFormat="1" ht="12.75" x14ac:dyDescent="0.2">
      <c r="B26" s="324" t="s">
        <v>18</v>
      </c>
      <c r="C26" s="325">
        <v>12691</v>
      </c>
      <c r="D26" s="325">
        <v>17120</v>
      </c>
      <c r="E26" s="325">
        <v>16591</v>
      </c>
      <c r="F26" s="325">
        <v>15139</v>
      </c>
      <c r="G26" s="326">
        <v>14820</v>
      </c>
      <c r="H26" s="327">
        <v>12218</v>
      </c>
      <c r="I26" s="327">
        <v>11978</v>
      </c>
      <c r="J26" s="327">
        <v>8067</v>
      </c>
      <c r="K26" s="327">
        <v>6513</v>
      </c>
      <c r="L26" s="327">
        <v>6263</v>
      </c>
      <c r="M26" s="327">
        <v>5717</v>
      </c>
      <c r="N26" s="327">
        <v>4035</v>
      </c>
      <c r="O26" s="327">
        <v>9111</v>
      </c>
      <c r="P26" s="327">
        <v>8356</v>
      </c>
    </row>
    <row r="27" spans="2:16" s="298" customFormat="1" ht="12.75" x14ac:dyDescent="0.2">
      <c r="B27" s="311" t="s">
        <v>112</v>
      </c>
      <c r="C27" s="313"/>
      <c r="D27" s="313"/>
      <c r="E27" s="313"/>
      <c r="F27" s="313"/>
      <c r="G27" s="314"/>
      <c r="H27" s="315">
        <v>1720</v>
      </c>
      <c r="I27" s="315">
        <v>1783</v>
      </c>
      <c r="J27" s="315">
        <v>1125</v>
      </c>
      <c r="K27" s="315">
        <v>894</v>
      </c>
      <c r="L27" s="315">
        <v>970</v>
      </c>
      <c r="M27" s="315">
        <v>883</v>
      </c>
      <c r="N27" s="315">
        <v>822</v>
      </c>
      <c r="O27" s="315">
        <v>1843</v>
      </c>
      <c r="P27" s="315">
        <v>1719</v>
      </c>
    </row>
    <row r="28" spans="2:16" s="298" customFormat="1" ht="12.75" x14ac:dyDescent="0.2">
      <c r="B28" s="311" t="s">
        <v>113</v>
      </c>
      <c r="C28" s="313"/>
      <c r="D28" s="313"/>
      <c r="E28" s="313"/>
      <c r="F28" s="313"/>
      <c r="G28" s="314"/>
      <c r="H28" s="315">
        <v>10498</v>
      </c>
      <c r="I28" s="315">
        <v>10195</v>
      </c>
      <c r="J28" s="315">
        <v>6942</v>
      </c>
      <c r="K28" s="315">
        <v>5619</v>
      </c>
      <c r="L28" s="315">
        <v>5293</v>
      </c>
      <c r="M28" s="315">
        <v>4834</v>
      </c>
      <c r="N28" s="315">
        <v>3213</v>
      </c>
      <c r="O28" s="315">
        <v>7268</v>
      </c>
      <c r="P28" s="315">
        <v>6637</v>
      </c>
    </row>
    <row r="29" spans="2:16" s="299" customFormat="1" ht="12.75" x14ac:dyDescent="0.2">
      <c r="B29" s="324" t="s">
        <v>19</v>
      </c>
      <c r="C29" s="325">
        <v>52458</v>
      </c>
      <c r="D29" s="325">
        <v>47107</v>
      </c>
      <c r="E29" s="325">
        <v>49574</v>
      </c>
      <c r="F29" s="325">
        <v>53264</v>
      </c>
      <c r="G29" s="326">
        <v>61272</v>
      </c>
      <c r="H29" s="327">
        <v>39266</v>
      </c>
      <c r="I29" s="327">
        <v>45573</v>
      </c>
      <c r="J29" s="327">
        <v>44566</v>
      </c>
      <c r="K29" s="327">
        <v>41342</v>
      </c>
      <c r="L29" s="327">
        <v>43484</v>
      </c>
      <c r="M29" s="327">
        <v>34331</v>
      </c>
      <c r="N29" s="327">
        <v>28268</v>
      </c>
      <c r="O29" s="327">
        <v>66531</v>
      </c>
      <c r="P29" s="327">
        <v>60607</v>
      </c>
    </row>
    <row r="30" spans="2:16" s="298" customFormat="1" ht="12.75" x14ac:dyDescent="0.2">
      <c r="B30" s="311" t="s">
        <v>112</v>
      </c>
      <c r="C30" s="313"/>
      <c r="D30" s="313"/>
      <c r="E30" s="313"/>
      <c r="F30" s="313"/>
      <c r="G30" s="314"/>
      <c r="H30" s="315">
        <v>7894</v>
      </c>
      <c r="I30" s="315">
        <v>7492</v>
      </c>
      <c r="J30" s="315">
        <v>7260</v>
      </c>
      <c r="K30" s="315">
        <v>8194</v>
      </c>
      <c r="L30" s="315">
        <v>8931</v>
      </c>
      <c r="M30" s="315">
        <v>6934</v>
      </c>
      <c r="N30" s="315">
        <v>6075</v>
      </c>
      <c r="O30" s="315">
        <v>14180</v>
      </c>
      <c r="P30" s="315">
        <v>14595</v>
      </c>
    </row>
    <row r="31" spans="2:16" s="298" customFormat="1" ht="12.75" x14ac:dyDescent="0.2">
      <c r="B31" s="311" t="s">
        <v>113</v>
      </c>
      <c r="C31" s="313"/>
      <c r="D31" s="313"/>
      <c r="E31" s="313"/>
      <c r="F31" s="313"/>
      <c r="G31" s="314"/>
      <c r="H31" s="315">
        <v>31372</v>
      </c>
      <c r="I31" s="315">
        <v>38081</v>
      </c>
      <c r="J31" s="315">
        <v>37306</v>
      </c>
      <c r="K31" s="315">
        <v>33148</v>
      </c>
      <c r="L31" s="315">
        <v>34553</v>
      </c>
      <c r="M31" s="315">
        <v>27397</v>
      </c>
      <c r="N31" s="315">
        <v>22193</v>
      </c>
      <c r="O31" s="315">
        <v>52351</v>
      </c>
      <c r="P31" s="315">
        <v>46012</v>
      </c>
    </row>
    <row r="32" spans="2:16" s="299" customFormat="1" ht="12.75" x14ac:dyDescent="0.2">
      <c r="B32" s="324" t="s">
        <v>20</v>
      </c>
      <c r="C32" s="325">
        <v>6240</v>
      </c>
      <c r="D32" s="325">
        <v>4466</v>
      </c>
      <c r="E32" s="325">
        <v>4650</v>
      </c>
      <c r="F32" s="325">
        <v>5058</v>
      </c>
      <c r="G32" s="326">
        <v>9224</v>
      </c>
      <c r="H32" s="327">
        <v>6752</v>
      </c>
      <c r="I32" s="327">
        <v>6091</v>
      </c>
      <c r="J32" s="327">
        <v>7564</v>
      </c>
      <c r="K32" s="327">
        <v>6148</v>
      </c>
      <c r="L32" s="327">
        <v>4551</v>
      </c>
      <c r="M32" s="327">
        <v>3243</v>
      </c>
      <c r="N32" s="327">
        <v>2388</v>
      </c>
      <c r="O32" s="327">
        <v>8060</v>
      </c>
      <c r="P32" s="327">
        <v>6280</v>
      </c>
    </row>
    <row r="33" spans="2:16" s="298" customFormat="1" ht="12.75" x14ac:dyDescent="0.2">
      <c r="B33" s="311" t="s">
        <v>112</v>
      </c>
      <c r="C33" s="313"/>
      <c r="D33" s="313"/>
      <c r="E33" s="313"/>
      <c r="F33" s="313"/>
      <c r="G33" s="316"/>
      <c r="H33" s="315">
        <v>1290</v>
      </c>
      <c r="I33" s="315">
        <v>1089</v>
      </c>
      <c r="J33" s="315">
        <v>1321</v>
      </c>
      <c r="K33" s="315">
        <v>1078</v>
      </c>
      <c r="L33" s="315">
        <v>792</v>
      </c>
      <c r="M33" s="315">
        <v>614</v>
      </c>
      <c r="N33" s="315">
        <v>493</v>
      </c>
      <c r="O33" s="315">
        <v>1832</v>
      </c>
      <c r="P33" s="315">
        <v>1687</v>
      </c>
    </row>
    <row r="34" spans="2:16" s="298" customFormat="1" ht="12.75" x14ac:dyDescent="0.2">
      <c r="B34" s="311" t="s">
        <v>113</v>
      </c>
      <c r="C34" s="313"/>
      <c r="D34" s="313"/>
      <c r="E34" s="313"/>
      <c r="F34" s="313"/>
      <c r="G34" s="314"/>
      <c r="H34" s="315">
        <v>5462</v>
      </c>
      <c r="I34" s="315">
        <v>5002</v>
      </c>
      <c r="J34" s="315">
        <v>6243</v>
      </c>
      <c r="K34" s="315">
        <v>5070</v>
      </c>
      <c r="L34" s="315">
        <v>3759</v>
      </c>
      <c r="M34" s="315">
        <v>2629</v>
      </c>
      <c r="N34" s="315">
        <v>1895</v>
      </c>
      <c r="O34" s="315">
        <v>6228</v>
      </c>
      <c r="P34" s="315">
        <v>4593</v>
      </c>
    </row>
    <row r="35" spans="2:16" s="299" customFormat="1" ht="12.75" x14ac:dyDescent="0.2">
      <c r="B35" s="324" t="s">
        <v>21</v>
      </c>
      <c r="C35" s="325">
        <v>3502</v>
      </c>
      <c r="D35" s="325">
        <v>3290</v>
      </c>
      <c r="E35" s="325">
        <v>3381</v>
      </c>
      <c r="F35" s="325">
        <v>1804</v>
      </c>
      <c r="G35" s="326">
        <v>2044</v>
      </c>
      <c r="H35" s="327">
        <v>3303</v>
      </c>
      <c r="I35" s="327">
        <v>2179</v>
      </c>
      <c r="J35" s="327">
        <v>2102</v>
      </c>
      <c r="K35" s="327">
        <v>1681</v>
      </c>
      <c r="L35" s="327">
        <v>1503</v>
      </c>
      <c r="M35" s="327">
        <v>1163</v>
      </c>
      <c r="N35" s="327">
        <v>1211</v>
      </c>
      <c r="O35" s="327">
        <v>2915</v>
      </c>
      <c r="P35" s="327">
        <v>3151</v>
      </c>
    </row>
    <row r="36" spans="2:16" s="299" customFormat="1" ht="12.75" x14ac:dyDescent="0.2">
      <c r="B36" s="311" t="s">
        <v>112</v>
      </c>
      <c r="C36" s="312"/>
      <c r="D36" s="312"/>
      <c r="E36" s="317"/>
      <c r="F36" s="313"/>
      <c r="G36" s="314"/>
      <c r="H36" s="315">
        <v>674</v>
      </c>
      <c r="I36" s="315">
        <v>510</v>
      </c>
      <c r="J36" s="315">
        <v>536</v>
      </c>
      <c r="K36" s="315">
        <v>427</v>
      </c>
      <c r="L36" s="315">
        <v>392</v>
      </c>
      <c r="M36" s="315">
        <v>291</v>
      </c>
      <c r="N36" s="315">
        <v>298</v>
      </c>
      <c r="O36" s="315">
        <v>852</v>
      </c>
      <c r="P36" s="315">
        <v>871</v>
      </c>
    </row>
    <row r="37" spans="2:16" s="298" customFormat="1" ht="12.75" x14ac:dyDescent="0.2">
      <c r="B37" s="318" t="s">
        <v>113</v>
      </c>
      <c r="C37" s="319"/>
      <c r="D37" s="319"/>
      <c r="E37" s="320"/>
      <c r="F37" s="319"/>
      <c r="G37" s="321"/>
      <c r="H37" s="322">
        <v>2629</v>
      </c>
      <c r="I37" s="322">
        <v>1669</v>
      </c>
      <c r="J37" s="322">
        <v>1566</v>
      </c>
      <c r="K37" s="322">
        <v>1254</v>
      </c>
      <c r="L37" s="322">
        <v>1111</v>
      </c>
      <c r="M37" s="322">
        <v>872</v>
      </c>
      <c r="N37" s="322">
        <v>913</v>
      </c>
      <c r="O37" s="322">
        <v>2063</v>
      </c>
      <c r="P37" s="322">
        <v>2280</v>
      </c>
    </row>
    <row r="38" spans="2:16" s="299" customFormat="1" ht="12.75" x14ac:dyDescent="0.2">
      <c r="B38" s="323" t="s">
        <v>118</v>
      </c>
      <c r="C38" s="300"/>
      <c r="D38" s="300"/>
      <c r="E38" s="293"/>
      <c r="F38" s="293"/>
      <c r="G38" s="293"/>
    </row>
    <row r="39" spans="2:16" s="298" customFormat="1" ht="12.75" x14ac:dyDescent="0.2">
      <c r="B39" s="330" t="s">
        <v>115</v>
      </c>
      <c r="C39" s="302"/>
      <c r="D39" s="302"/>
      <c r="E39" s="294"/>
      <c r="F39" s="294"/>
      <c r="G39" s="294"/>
      <c r="H39" s="294"/>
      <c r="I39" s="294"/>
      <c r="J39" s="294"/>
      <c r="K39" s="294"/>
      <c r="L39" s="294"/>
    </row>
    <row r="40" spans="2:16" x14ac:dyDescent="0.2">
      <c r="B40" s="330" t="s">
        <v>117</v>
      </c>
      <c r="L40" s="334"/>
      <c r="M40" s="334"/>
      <c r="N40" s="334"/>
      <c r="O40" s="334"/>
      <c r="P40" s="334"/>
    </row>
    <row r="41" spans="2:16" ht="12.75" x14ac:dyDescent="0.2">
      <c r="B41" s="301"/>
      <c r="L41" s="334"/>
      <c r="M41" s="334"/>
      <c r="N41" s="334"/>
      <c r="O41" s="334"/>
      <c r="P41" s="334"/>
    </row>
    <row r="42" spans="2:16" x14ac:dyDescent="0.2">
      <c r="L42" s="334"/>
      <c r="M42" s="334"/>
      <c r="N42" s="334"/>
      <c r="O42" s="334"/>
      <c r="P42" s="334"/>
    </row>
    <row r="43" spans="2:16" x14ac:dyDescent="0.2">
      <c r="L43" s="334"/>
      <c r="M43" s="334"/>
      <c r="N43" s="334"/>
      <c r="O43" s="334"/>
      <c r="P43" s="334"/>
    </row>
    <row r="44" spans="2:16" x14ac:dyDescent="0.2">
      <c r="L44" s="334"/>
      <c r="M44" s="334"/>
      <c r="N44" s="334"/>
      <c r="O44" s="334"/>
      <c r="P44" s="334"/>
    </row>
    <row r="45" spans="2:16" x14ac:dyDescent="0.2">
      <c r="L45" s="334"/>
      <c r="M45" s="334"/>
      <c r="N45" s="334"/>
      <c r="O45" s="334"/>
      <c r="P45" s="334"/>
    </row>
    <row r="46" spans="2:16" x14ac:dyDescent="0.2">
      <c r="L46" s="334"/>
      <c r="M46" s="334"/>
      <c r="N46" s="334"/>
      <c r="O46" s="334"/>
      <c r="P46" s="334"/>
    </row>
    <row r="47" spans="2:16" x14ac:dyDescent="0.2">
      <c r="L47" s="334"/>
      <c r="M47" s="334"/>
      <c r="N47" s="334"/>
      <c r="O47" s="334"/>
      <c r="P47" s="334"/>
    </row>
    <row r="48" spans="2:16" x14ac:dyDescent="0.2">
      <c r="L48" s="334"/>
      <c r="M48" s="334"/>
      <c r="N48" s="334"/>
      <c r="O48" s="334"/>
      <c r="P48" s="334"/>
    </row>
    <row r="49" spans="12:16" x14ac:dyDescent="0.2">
      <c r="L49" s="334"/>
      <c r="M49" s="334"/>
      <c r="N49" s="334"/>
      <c r="O49" s="334"/>
      <c r="P49" s="334"/>
    </row>
    <row r="50" spans="12:16" x14ac:dyDescent="0.2">
      <c r="L50" s="334"/>
      <c r="M50" s="334"/>
      <c r="N50" s="334"/>
      <c r="O50" s="334"/>
      <c r="P50" s="334"/>
    </row>
    <row r="51" spans="12:16" x14ac:dyDescent="0.2">
      <c r="L51" s="334"/>
      <c r="M51" s="334"/>
      <c r="N51" s="334"/>
      <c r="O51" s="334"/>
      <c r="P51" s="334"/>
    </row>
    <row r="52" spans="12:16" x14ac:dyDescent="0.2">
      <c r="L52" s="334"/>
      <c r="M52" s="334"/>
      <c r="N52" s="334"/>
      <c r="O52" s="334"/>
      <c r="P52" s="334"/>
    </row>
    <row r="53" spans="12:16" x14ac:dyDescent="0.2">
      <c r="L53" s="334"/>
      <c r="M53" s="334"/>
      <c r="N53" s="334"/>
      <c r="O53" s="334"/>
      <c r="P53" s="334"/>
    </row>
    <row r="54" spans="12:16" x14ac:dyDescent="0.2">
      <c r="L54" s="334"/>
      <c r="M54" s="334"/>
      <c r="N54" s="334"/>
      <c r="O54" s="334"/>
      <c r="P54" s="334"/>
    </row>
    <row r="55" spans="12:16" x14ac:dyDescent="0.2">
      <c r="L55" s="334"/>
      <c r="M55" s="334"/>
      <c r="N55" s="334"/>
      <c r="O55" s="334"/>
      <c r="P55" s="334"/>
    </row>
    <row r="56" spans="12:16" x14ac:dyDescent="0.2">
      <c r="L56" s="334"/>
      <c r="M56" s="334"/>
      <c r="N56" s="334"/>
      <c r="O56" s="334"/>
      <c r="P56" s="334"/>
    </row>
    <row r="57" spans="12:16" x14ac:dyDescent="0.2">
      <c r="L57" s="334"/>
      <c r="M57" s="334"/>
      <c r="N57" s="334"/>
      <c r="O57" s="334"/>
      <c r="P57" s="334"/>
    </row>
    <row r="58" spans="12:16" x14ac:dyDescent="0.2">
      <c r="L58" s="334"/>
      <c r="M58" s="334"/>
      <c r="N58" s="334"/>
      <c r="O58" s="334"/>
      <c r="P58" s="334"/>
    </row>
    <row r="59" spans="12:16" x14ac:dyDescent="0.2">
      <c r="L59" s="334"/>
      <c r="M59" s="334"/>
      <c r="N59" s="334"/>
      <c r="O59" s="334"/>
      <c r="P59" s="334"/>
    </row>
    <row r="60" spans="12:16" x14ac:dyDescent="0.2">
      <c r="L60" s="334"/>
      <c r="M60" s="334"/>
      <c r="N60" s="334"/>
      <c r="O60" s="334"/>
      <c r="P60" s="334"/>
    </row>
    <row r="61" spans="12:16" x14ac:dyDescent="0.2">
      <c r="L61" s="334"/>
      <c r="M61" s="334"/>
      <c r="N61" s="334"/>
      <c r="O61" s="334"/>
      <c r="P61" s="334"/>
    </row>
    <row r="62" spans="12:16" x14ac:dyDescent="0.2">
      <c r="L62" s="334"/>
      <c r="M62" s="334"/>
      <c r="N62" s="334"/>
      <c r="O62" s="334"/>
      <c r="P62" s="334"/>
    </row>
    <row r="63" spans="12:16" x14ac:dyDescent="0.2">
      <c r="L63" s="334"/>
      <c r="M63" s="334"/>
      <c r="N63" s="334"/>
      <c r="O63" s="334"/>
      <c r="P63" s="334"/>
    </row>
    <row r="64" spans="12:16" x14ac:dyDescent="0.2">
      <c r="L64" s="334"/>
      <c r="M64" s="334"/>
      <c r="N64" s="334"/>
      <c r="O64" s="334"/>
      <c r="P64" s="334"/>
    </row>
    <row r="65" spans="12:16" x14ac:dyDescent="0.2">
      <c r="L65" s="334"/>
      <c r="M65" s="334"/>
      <c r="N65" s="334"/>
      <c r="O65" s="334"/>
      <c r="P65" s="334"/>
    </row>
    <row r="66" spans="12:16" x14ac:dyDescent="0.2">
      <c r="L66" s="334"/>
      <c r="M66" s="334"/>
      <c r="N66" s="334"/>
      <c r="O66" s="334"/>
      <c r="P66" s="334"/>
    </row>
    <row r="67" spans="12:16" x14ac:dyDescent="0.2">
      <c r="L67" s="334"/>
      <c r="M67" s="334"/>
      <c r="N67" s="334"/>
      <c r="O67" s="334"/>
      <c r="P67" s="334"/>
    </row>
    <row r="68" spans="12:16" x14ac:dyDescent="0.2">
      <c r="L68" s="334"/>
      <c r="M68" s="334"/>
      <c r="N68" s="334"/>
      <c r="O68" s="334"/>
      <c r="P68" s="334"/>
    </row>
    <row r="69" spans="12:16" x14ac:dyDescent="0.2">
      <c r="L69" s="334"/>
      <c r="M69" s="334"/>
      <c r="N69" s="334"/>
      <c r="O69" s="334"/>
      <c r="P69" s="334"/>
    </row>
    <row r="70" spans="12:16" x14ac:dyDescent="0.2">
      <c r="L70" s="334"/>
      <c r="M70" s="334"/>
      <c r="N70" s="334"/>
      <c r="O70" s="334"/>
      <c r="P70" s="334"/>
    </row>
    <row r="71" spans="12:16" x14ac:dyDescent="0.2">
      <c r="L71" s="334"/>
      <c r="M71" s="334"/>
      <c r="N71" s="334"/>
      <c r="O71" s="334"/>
      <c r="P71" s="334"/>
    </row>
    <row r="72" spans="12:16" x14ac:dyDescent="0.2">
      <c r="L72" s="334"/>
      <c r="M72" s="334"/>
      <c r="N72" s="334"/>
      <c r="O72" s="334"/>
      <c r="P72" s="334"/>
    </row>
    <row r="73" spans="12:16" x14ac:dyDescent="0.2">
      <c r="L73" s="334"/>
      <c r="M73" s="334"/>
      <c r="N73" s="334"/>
      <c r="O73" s="334"/>
      <c r="P73" s="334"/>
    </row>
    <row r="74" spans="12:16" x14ac:dyDescent="0.2">
      <c r="L74" s="334"/>
      <c r="M74" s="334"/>
      <c r="N74" s="334"/>
      <c r="O74" s="334"/>
      <c r="P74" s="334"/>
    </row>
    <row r="75" spans="12:16" x14ac:dyDescent="0.2">
      <c r="L75" s="334"/>
      <c r="M75" s="334"/>
      <c r="N75" s="334"/>
      <c r="O75" s="334"/>
      <c r="P75" s="334"/>
    </row>
    <row r="76" spans="12:16" x14ac:dyDescent="0.2">
      <c r="L76" s="334"/>
      <c r="M76" s="334"/>
      <c r="N76" s="334"/>
      <c r="O76" s="334"/>
      <c r="P76" s="334"/>
    </row>
    <row r="77" spans="12:16" x14ac:dyDescent="0.2">
      <c r="L77" s="334"/>
      <c r="M77" s="334"/>
      <c r="N77" s="334"/>
      <c r="O77" s="334"/>
      <c r="P77" s="334"/>
    </row>
    <row r="78" spans="12:16" x14ac:dyDescent="0.2">
      <c r="L78" s="334"/>
      <c r="M78" s="334"/>
      <c r="N78" s="334"/>
      <c r="O78" s="334"/>
      <c r="P78" s="334"/>
    </row>
    <row r="79" spans="12:16" x14ac:dyDescent="0.2">
      <c r="L79" s="334"/>
      <c r="M79" s="334"/>
      <c r="N79" s="334"/>
      <c r="O79" s="334"/>
      <c r="P79" s="334"/>
    </row>
    <row r="80" spans="12:16" x14ac:dyDescent="0.2">
      <c r="L80" s="334"/>
      <c r="M80" s="334"/>
      <c r="N80" s="334"/>
      <c r="O80" s="334"/>
      <c r="P80" s="334"/>
    </row>
    <row r="81" spans="12:16" x14ac:dyDescent="0.2">
      <c r="L81" s="334"/>
      <c r="M81" s="334"/>
      <c r="N81" s="334"/>
      <c r="O81" s="334"/>
      <c r="P81" s="334"/>
    </row>
    <row r="82" spans="12:16" x14ac:dyDescent="0.2">
      <c r="L82" s="334"/>
      <c r="M82" s="334"/>
      <c r="N82" s="334"/>
      <c r="O82" s="334"/>
      <c r="P82" s="334"/>
    </row>
    <row r="83" spans="12:16" x14ac:dyDescent="0.2">
      <c r="L83" s="334"/>
      <c r="M83" s="334"/>
      <c r="N83" s="334"/>
      <c r="O83" s="334"/>
      <c r="P83" s="334"/>
    </row>
    <row r="84" spans="12:16" x14ac:dyDescent="0.2">
      <c r="L84" s="334"/>
      <c r="M84" s="334"/>
      <c r="N84" s="334"/>
      <c r="O84" s="334"/>
      <c r="P84" s="334"/>
    </row>
    <row r="85" spans="12:16" x14ac:dyDescent="0.2">
      <c r="L85" s="334"/>
      <c r="M85" s="334"/>
      <c r="N85" s="334"/>
      <c r="O85" s="334"/>
      <c r="P85" s="334"/>
    </row>
    <row r="86" spans="12:16" x14ac:dyDescent="0.2">
      <c r="L86" s="334"/>
      <c r="M86" s="334"/>
      <c r="N86" s="334"/>
      <c r="O86" s="334"/>
      <c r="P86" s="334"/>
    </row>
    <row r="87" spans="12:16" x14ac:dyDescent="0.2">
      <c r="L87" s="334"/>
      <c r="M87" s="334"/>
      <c r="N87" s="334"/>
      <c r="O87" s="334"/>
      <c r="P87" s="334"/>
    </row>
    <row r="88" spans="12:16" x14ac:dyDescent="0.2">
      <c r="L88" s="334"/>
      <c r="M88" s="334"/>
      <c r="N88" s="334"/>
      <c r="O88" s="334"/>
      <c r="P88" s="334"/>
    </row>
    <row r="89" spans="12:16" x14ac:dyDescent="0.2">
      <c r="L89" s="334"/>
      <c r="M89" s="334"/>
      <c r="N89" s="334"/>
      <c r="O89" s="334"/>
      <c r="P89" s="334"/>
    </row>
    <row r="90" spans="12:16" x14ac:dyDescent="0.2">
      <c r="L90" s="334"/>
      <c r="M90" s="334"/>
      <c r="N90" s="334"/>
      <c r="O90" s="334"/>
      <c r="P90" s="334"/>
    </row>
    <row r="91" spans="12:16" x14ac:dyDescent="0.2">
      <c r="L91" s="334"/>
      <c r="M91" s="334"/>
      <c r="N91" s="334"/>
      <c r="O91" s="334"/>
      <c r="P91" s="334"/>
    </row>
    <row r="92" spans="12:16" x14ac:dyDescent="0.2">
      <c r="L92" s="334"/>
      <c r="M92" s="334"/>
      <c r="N92" s="334"/>
      <c r="O92" s="334"/>
      <c r="P92" s="334"/>
    </row>
    <row r="93" spans="12:16" x14ac:dyDescent="0.2">
      <c r="L93" s="334"/>
      <c r="M93" s="334"/>
      <c r="N93" s="334"/>
      <c r="O93" s="334"/>
      <c r="P93" s="334"/>
    </row>
    <row r="94" spans="12:16" x14ac:dyDescent="0.2">
      <c r="L94" s="334"/>
      <c r="M94" s="334"/>
      <c r="N94" s="334"/>
      <c r="O94" s="334"/>
      <c r="P94" s="334"/>
    </row>
    <row r="95" spans="12:16" x14ac:dyDescent="0.2">
      <c r="L95" s="334"/>
      <c r="M95" s="334"/>
      <c r="N95" s="334"/>
      <c r="O95" s="334"/>
      <c r="P95" s="334"/>
    </row>
    <row r="96" spans="12:16" x14ac:dyDescent="0.2">
      <c r="L96" s="334"/>
      <c r="M96" s="334"/>
      <c r="N96" s="334"/>
      <c r="O96" s="334"/>
      <c r="P96" s="334"/>
    </row>
    <row r="97" spans="12:16" x14ac:dyDescent="0.2">
      <c r="L97" s="334"/>
      <c r="M97" s="334"/>
      <c r="N97" s="334"/>
      <c r="O97" s="334"/>
      <c r="P97" s="334"/>
    </row>
    <row r="98" spans="12:16" x14ac:dyDescent="0.2">
      <c r="L98" s="334"/>
      <c r="M98" s="334"/>
      <c r="N98" s="334"/>
      <c r="O98" s="334"/>
      <c r="P98" s="334"/>
    </row>
    <row r="99" spans="12:16" x14ac:dyDescent="0.2">
      <c r="L99" s="334"/>
      <c r="M99" s="334"/>
      <c r="N99" s="334"/>
      <c r="O99" s="334"/>
      <c r="P99" s="334"/>
    </row>
    <row r="100" spans="12:16" x14ac:dyDescent="0.2">
      <c r="L100" s="334"/>
      <c r="M100" s="334"/>
      <c r="N100" s="334"/>
      <c r="O100" s="334"/>
      <c r="P100" s="334"/>
    </row>
    <row r="101" spans="12:16" x14ac:dyDescent="0.2">
      <c r="L101" s="334"/>
      <c r="M101" s="334"/>
      <c r="N101" s="334"/>
      <c r="O101" s="334"/>
      <c r="P101" s="334"/>
    </row>
    <row r="102" spans="12:16" x14ac:dyDescent="0.2">
      <c r="L102" s="334"/>
      <c r="M102" s="334"/>
      <c r="N102" s="334"/>
      <c r="O102" s="334"/>
      <c r="P102" s="334"/>
    </row>
    <row r="103" spans="12:16" x14ac:dyDescent="0.2">
      <c r="L103" s="334"/>
      <c r="M103" s="334"/>
      <c r="N103" s="334"/>
      <c r="O103" s="334"/>
      <c r="P103" s="334"/>
    </row>
    <row r="104" spans="12:16" x14ac:dyDescent="0.2">
      <c r="L104" s="334"/>
      <c r="M104" s="334"/>
      <c r="N104" s="334"/>
      <c r="O104" s="334"/>
      <c r="P104" s="334"/>
    </row>
    <row r="105" spans="12:16" x14ac:dyDescent="0.2">
      <c r="L105" s="334"/>
      <c r="M105" s="334"/>
      <c r="N105" s="334"/>
      <c r="O105" s="334"/>
      <c r="P105" s="334"/>
    </row>
    <row r="106" spans="12:16" x14ac:dyDescent="0.2">
      <c r="L106" s="334"/>
      <c r="M106" s="334"/>
      <c r="N106" s="334"/>
      <c r="O106" s="334"/>
      <c r="P106" s="334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8" orientation="landscape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55" customWidth="1"/>
    <col min="2" max="2" width="4.85546875" style="155" hidden="1" customWidth="1"/>
    <col min="3" max="3" width="0.140625" style="155" hidden="1" customWidth="1"/>
    <col min="4" max="4" width="6.5703125" style="155" hidden="1" customWidth="1"/>
    <col min="5" max="14" width="6.5703125" style="155" customWidth="1"/>
    <col min="15" max="16384" width="11.42578125" style="155"/>
  </cols>
  <sheetData>
    <row r="1" spans="1:14" s="148" customFormat="1" ht="12.95" customHeight="1" x14ac:dyDescent="0.2">
      <c r="A1" s="189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45"/>
      <c r="M1" s="145"/>
      <c r="N1" s="145"/>
    </row>
    <row r="2" spans="1:14" s="148" customFormat="1" ht="12.95" customHeight="1" x14ac:dyDescent="0.2">
      <c r="A2" s="362" t="s">
        <v>71</v>
      </c>
      <c r="B2" s="363"/>
      <c r="C2" s="363"/>
      <c r="D2" s="363"/>
      <c r="E2" s="363"/>
      <c r="F2" s="364"/>
      <c r="G2" s="364"/>
      <c r="H2" s="364"/>
      <c r="I2" s="364"/>
      <c r="J2" s="364"/>
      <c r="K2" s="365"/>
      <c r="L2" s="365"/>
      <c r="M2" s="365"/>
      <c r="N2" s="365"/>
    </row>
    <row r="3" spans="1:14" s="148" customFormat="1" ht="12.95" customHeight="1" x14ac:dyDescent="0.2">
      <c r="A3" s="191" t="s">
        <v>72</v>
      </c>
      <c r="B3" s="192"/>
      <c r="C3" s="192"/>
      <c r="D3" s="192"/>
      <c r="E3" s="192"/>
      <c r="F3" s="193"/>
      <c r="G3" s="193"/>
      <c r="H3" s="193"/>
      <c r="I3" s="193"/>
      <c r="J3" s="193"/>
      <c r="K3" s="190"/>
      <c r="L3" s="145"/>
      <c r="M3" s="145"/>
      <c r="N3" s="145"/>
    </row>
    <row r="4" spans="1:14" s="35" customFormat="1" ht="12.95" customHeight="1" x14ac:dyDescent="0.2">
      <c r="A4" s="65" t="s">
        <v>28</v>
      </c>
      <c r="B4" s="194">
        <v>2000</v>
      </c>
      <c r="C4" s="194">
        <v>2001</v>
      </c>
      <c r="D4" s="194">
        <v>2002</v>
      </c>
      <c r="E4" s="194">
        <v>2003</v>
      </c>
      <c r="F4" s="194">
        <v>2004</v>
      </c>
      <c r="G4" s="194">
        <v>2005</v>
      </c>
      <c r="H4" s="194">
        <v>2006</v>
      </c>
      <c r="I4" s="194">
        <v>2007</v>
      </c>
      <c r="J4" s="194">
        <v>2008</v>
      </c>
      <c r="K4" s="194">
        <v>2009</v>
      </c>
      <c r="L4" s="195">
        <v>2010</v>
      </c>
      <c r="M4" s="195">
        <v>2011</v>
      </c>
      <c r="N4" s="196" t="s">
        <v>4</v>
      </c>
    </row>
    <row r="5" spans="1:14" s="35" customFormat="1" ht="12.95" customHeight="1" x14ac:dyDescent="0.2">
      <c r="A5" s="197" t="s">
        <v>5</v>
      </c>
      <c r="B5" s="198">
        <f t="shared" ref="B5:M5" si="0">+B6+B7+B8+B9+B10+B11+B12+B13+B14</f>
        <v>3118</v>
      </c>
      <c r="C5" s="199">
        <f t="shared" si="0"/>
        <v>3965</v>
      </c>
      <c r="D5" s="199">
        <f t="shared" si="0"/>
        <v>4797</v>
      </c>
      <c r="E5" s="199">
        <f t="shared" si="0"/>
        <v>4912</v>
      </c>
      <c r="F5" s="199">
        <f t="shared" si="0"/>
        <v>4327</v>
      </c>
      <c r="G5" s="199">
        <f t="shared" si="0"/>
        <v>3850</v>
      </c>
      <c r="H5" s="199">
        <f t="shared" si="0"/>
        <v>3285</v>
      </c>
      <c r="I5" s="199">
        <f t="shared" si="0"/>
        <v>2869</v>
      </c>
      <c r="J5" s="199">
        <f t="shared" si="0"/>
        <v>3153</v>
      </c>
      <c r="K5" s="199">
        <f t="shared" si="0"/>
        <v>3543</v>
      </c>
      <c r="L5" s="199">
        <f t="shared" si="0"/>
        <v>4113</v>
      </c>
      <c r="M5" s="199">
        <f t="shared" si="0"/>
        <v>5150</v>
      </c>
      <c r="N5" s="200">
        <v>5613</v>
      </c>
    </row>
    <row r="6" spans="1:14" s="35" customFormat="1" ht="12.95" customHeight="1" x14ac:dyDescent="0.2">
      <c r="A6" s="201" t="s">
        <v>13</v>
      </c>
      <c r="B6" s="132">
        <v>18</v>
      </c>
      <c r="C6" s="202">
        <v>69</v>
      </c>
      <c r="D6" s="203">
        <v>43</v>
      </c>
      <c r="E6" s="203">
        <v>162</v>
      </c>
      <c r="F6" s="203">
        <v>206</v>
      </c>
      <c r="G6" s="203">
        <v>303</v>
      </c>
      <c r="H6" s="203">
        <v>163</v>
      </c>
      <c r="I6" s="203">
        <v>117</v>
      </c>
      <c r="J6" s="203">
        <v>140</v>
      </c>
      <c r="K6" s="203">
        <v>143</v>
      </c>
      <c r="L6" s="203">
        <v>169</v>
      </c>
      <c r="M6" s="204">
        <v>271</v>
      </c>
      <c r="N6" s="205">
        <v>182</v>
      </c>
    </row>
    <row r="7" spans="1:14" s="35" customFormat="1" ht="12.95" customHeight="1" x14ac:dyDescent="0.2">
      <c r="A7" s="201" t="s">
        <v>14</v>
      </c>
      <c r="B7" s="132">
        <v>1550</v>
      </c>
      <c r="C7" s="203">
        <v>1677</v>
      </c>
      <c r="D7" s="203">
        <v>1797</v>
      </c>
      <c r="E7" s="203">
        <v>611</v>
      </c>
      <c r="F7" s="203">
        <v>679</v>
      </c>
      <c r="G7" s="203">
        <v>740</v>
      </c>
      <c r="H7" s="203">
        <v>835</v>
      </c>
      <c r="I7" s="203">
        <v>630</v>
      </c>
      <c r="J7" s="203">
        <v>560</v>
      </c>
      <c r="K7" s="203">
        <v>481</v>
      </c>
      <c r="L7" s="203">
        <v>443</v>
      </c>
      <c r="M7" s="204">
        <v>418</v>
      </c>
      <c r="N7" s="205">
        <v>585</v>
      </c>
    </row>
    <row r="8" spans="1:14" s="35" customFormat="1" ht="12.95" customHeight="1" x14ac:dyDescent="0.2">
      <c r="A8" s="201" t="s">
        <v>15</v>
      </c>
      <c r="B8" s="132">
        <v>268</v>
      </c>
      <c r="C8" s="203">
        <v>678</v>
      </c>
      <c r="D8" s="203">
        <v>607</v>
      </c>
      <c r="E8" s="203">
        <v>1450</v>
      </c>
      <c r="F8" s="203">
        <v>1343</v>
      </c>
      <c r="G8" s="203">
        <v>895</v>
      </c>
      <c r="H8" s="203">
        <v>463</v>
      </c>
      <c r="I8" s="203">
        <v>474</v>
      </c>
      <c r="J8" s="203">
        <v>525</v>
      </c>
      <c r="K8" s="203">
        <v>466</v>
      </c>
      <c r="L8" s="203">
        <v>696</v>
      </c>
      <c r="M8" s="204">
        <v>1340</v>
      </c>
      <c r="N8" s="205">
        <v>1144</v>
      </c>
    </row>
    <row r="9" spans="1:14" s="35" customFormat="1" ht="12.95" customHeight="1" x14ac:dyDescent="0.2">
      <c r="A9" s="201" t="s">
        <v>16</v>
      </c>
      <c r="B9" s="132">
        <v>7</v>
      </c>
      <c r="C9" s="203">
        <v>20</v>
      </c>
      <c r="D9" s="203">
        <v>17</v>
      </c>
      <c r="E9" s="203">
        <v>62</v>
      </c>
      <c r="F9" s="203">
        <v>78</v>
      </c>
      <c r="G9" s="203">
        <v>102</v>
      </c>
      <c r="H9" s="203">
        <v>158</v>
      </c>
      <c r="I9" s="203">
        <v>123</v>
      </c>
      <c r="J9" s="203">
        <v>120</v>
      </c>
      <c r="K9" s="203">
        <v>155</v>
      </c>
      <c r="L9" s="203">
        <v>109</v>
      </c>
      <c r="M9" s="204">
        <v>129</v>
      </c>
      <c r="N9" s="205">
        <v>150</v>
      </c>
    </row>
    <row r="10" spans="1:14" s="35" customFormat="1" ht="12.95" customHeight="1" x14ac:dyDescent="0.2">
      <c r="A10" s="201" t="s">
        <v>17</v>
      </c>
      <c r="B10" s="132">
        <v>5</v>
      </c>
      <c r="C10" s="203">
        <v>15</v>
      </c>
      <c r="D10" s="203">
        <v>25</v>
      </c>
      <c r="E10" s="203">
        <v>43</v>
      </c>
      <c r="F10" s="203">
        <v>31</v>
      </c>
      <c r="G10" s="203">
        <v>67</v>
      </c>
      <c r="H10" s="203">
        <v>65</v>
      </c>
      <c r="I10" s="203">
        <v>55</v>
      </c>
      <c r="J10" s="203">
        <v>34</v>
      </c>
      <c r="K10" s="203">
        <v>38</v>
      </c>
      <c r="L10" s="203">
        <v>52</v>
      </c>
      <c r="M10" s="204">
        <v>69</v>
      </c>
      <c r="N10" s="205">
        <v>83</v>
      </c>
    </row>
    <row r="11" spans="1:14" s="35" customFormat="1" ht="12.95" customHeight="1" x14ac:dyDescent="0.2">
      <c r="A11" s="201" t="s">
        <v>18</v>
      </c>
      <c r="B11" s="132">
        <v>30</v>
      </c>
      <c r="C11" s="203">
        <v>56</v>
      </c>
      <c r="D11" s="203">
        <v>193</v>
      </c>
      <c r="E11" s="203">
        <v>175</v>
      </c>
      <c r="F11" s="203">
        <v>112</v>
      </c>
      <c r="G11" s="203">
        <v>127</v>
      </c>
      <c r="H11" s="203">
        <v>272</v>
      </c>
      <c r="I11" s="203">
        <v>210</v>
      </c>
      <c r="J11" s="203">
        <v>199</v>
      </c>
      <c r="K11" s="203">
        <v>196</v>
      </c>
      <c r="L11" s="203">
        <v>222</v>
      </c>
      <c r="M11" s="204">
        <v>216</v>
      </c>
      <c r="N11" s="205">
        <v>647</v>
      </c>
    </row>
    <row r="12" spans="1:14" s="35" customFormat="1" ht="12.95" customHeight="1" x14ac:dyDescent="0.2">
      <c r="A12" s="201" t="s">
        <v>19</v>
      </c>
      <c r="B12" s="132">
        <v>1207</v>
      </c>
      <c r="C12" s="203">
        <v>1327</v>
      </c>
      <c r="D12" s="203">
        <v>1870.5</v>
      </c>
      <c r="E12" s="203">
        <v>1829</v>
      </c>
      <c r="F12" s="203">
        <v>1421</v>
      </c>
      <c r="G12" s="203">
        <v>1085</v>
      </c>
      <c r="H12" s="203">
        <v>767</v>
      </c>
      <c r="I12" s="203">
        <v>724</v>
      </c>
      <c r="J12" s="203">
        <v>913</v>
      </c>
      <c r="K12" s="203">
        <v>1244</v>
      </c>
      <c r="L12" s="203">
        <v>1176</v>
      </c>
      <c r="M12" s="204">
        <v>1184</v>
      </c>
      <c r="N12" s="205">
        <v>1038</v>
      </c>
    </row>
    <row r="13" spans="1:14" s="35" customFormat="1" ht="12.95" customHeight="1" x14ac:dyDescent="0.2">
      <c r="A13" s="201" t="s">
        <v>20</v>
      </c>
      <c r="B13" s="132">
        <v>3</v>
      </c>
      <c r="C13" s="203">
        <v>71</v>
      </c>
      <c r="D13" s="203">
        <v>188.5</v>
      </c>
      <c r="E13" s="203">
        <v>467</v>
      </c>
      <c r="F13" s="203">
        <v>373</v>
      </c>
      <c r="G13" s="203">
        <v>411</v>
      </c>
      <c r="H13" s="203">
        <v>455</v>
      </c>
      <c r="I13" s="203">
        <v>392</v>
      </c>
      <c r="J13" s="203">
        <v>422</v>
      </c>
      <c r="K13" s="203">
        <v>655</v>
      </c>
      <c r="L13" s="203">
        <v>1004</v>
      </c>
      <c r="M13" s="204">
        <v>1137</v>
      </c>
      <c r="N13" s="205">
        <v>1361</v>
      </c>
    </row>
    <row r="14" spans="1:14" s="35" customFormat="1" ht="12.95" customHeight="1" x14ac:dyDescent="0.2">
      <c r="A14" s="206" t="s">
        <v>21</v>
      </c>
      <c r="B14" s="207">
        <v>30</v>
      </c>
      <c r="C14" s="208">
        <v>52</v>
      </c>
      <c r="D14" s="208">
        <v>56</v>
      </c>
      <c r="E14" s="208">
        <v>113</v>
      </c>
      <c r="F14" s="208">
        <v>84</v>
      </c>
      <c r="G14" s="208">
        <v>120</v>
      </c>
      <c r="H14" s="208">
        <v>107</v>
      </c>
      <c r="I14" s="208">
        <v>144</v>
      </c>
      <c r="J14" s="208">
        <v>240</v>
      </c>
      <c r="K14" s="208">
        <v>165</v>
      </c>
      <c r="L14" s="208">
        <v>242</v>
      </c>
      <c r="M14" s="209">
        <v>386</v>
      </c>
      <c r="N14" s="210">
        <v>423</v>
      </c>
    </row>
    <row r="15" spans="1:14" ht="12.95" customHeight="1" x14ac:dyDescent="0.2">
      <c r="A15" s="366" t="s">
        <v>22</v>
      </c>
      <c r="B15" s="366"/>
      <c r="C15" s="366"/>
      <c r="D15" s="366"/>
      <c r="E15" s="366"/>
      <c r="F15" s="211"/>
      <c r="G15" s="211"/>
      <c r="H15" s="211"/>
      <c r="I15" s="211"/>
      <c r="J15" s="211"/>
      <c r="K15" s="211"/>
      <c r="L15" s="177"/>
      <c r="M15" s="212"/>
      <c r="N15" s="212"/>
    </row>
    <row r="16" spans="1:14" ht="12.95" customHeight="1" x14ac:dyDescent="0.2">
      <c r="A16" s="366" t="s">
        <v>73</v>
      </c>
      <c r="B16" s="366"/>
      <c r="C16" s="366"/>
      <c r="D16" s="366"/>
      <c r="E16" s="366"/>
      <c r="F16" s="211"/>
      <c r="G16" s="211"/>
      <c r="H16" s="213"/>
      <c r="I16" s="213"/>
      <c r="J16" s="213"/>
      <c r="K16" s="213"/>
      <c r="L16" s="214"/>
      <c r="M16" s="212"/>
      <c r="N16" s="212"/>
    </row>
    <row r="17" spans="1:14" ht="15.95" customHeight="1" x14ac:dyDescent="0.2">
      <c r="A17" s="89" t="s">
        <v>68</v>
      </c>
      <c r="B17" s="188"/>
      <c r="C17" s="188"/>
      <c r="D17" s="188"/>
      <c r="E17" s="188"/>
      <c r="F17" s="211"/>
      <c r="G17" s="213"/>
      <c r="H17" s="213"/>
      <c r="I17" s="213"/>
      <c r="J17" s="213"/>
      <c r="K17" s="213"/>
      <c r="L17" s="214"/>
      <c r="M17" s="212"/>
      <c r="N17" s="212"/>
    </row>
    <row r="18" spans="1:14" ht="4.5" customHeight="1" x14ac:dyDescent="0.2">
      <c r="A18" s="215"/>
      <c r="B18" s="215"/>
      <c r="C18" s="215"/>
      <c r="D18" s="215"/>
      <c r="E18" s="215"/>
      <c r="F18" s="216"/>
      <c r="G18" s="215"/>
      <c r="H18" s="215"/>
      <c r="I18" s="215"/>
      <c r="J18" s="215"/>
      <c r="K18" s="185"/>
    </row>
    <row r="19" spans="1:14" x14ac:dyDescent="0.2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49" customWidth="1"/>
    <col min="2" max="2" width="8.7109375" style="220" customWidth="1"/>
    <col min="3" max="3" width="13.5703125" style="220" customWidth="1"/>
    <col min="4" max="4" width="8.140625" style="220" customWidth="1"/>
    <col min="5" max="5" width="15.28515625" style="220" customWidth="1"/>
    <col min="6" max="6" width="8" style="220" customWidth="1"/>
    <col min="7" max="7" width="8.42578125" style="220" customWidth="1"/>
    <col min="8" max="8" width="8.140625" style="220" customWidth="1"/>
    <col min="9" max="9" width="13.42578125" style="220" customWidth="1"/>
    <col min="10" max="10" width="5.85546875" style="220" customWidth="1"/>
    <col min="11" max="11" width="8.140625" style="220" customWidth="1"/>
    <col min="12" max="16384" width="11.42578125" style="220"/>
  </cols>
  <sheetData>
    <row r="1" spans="1:11" x14ac:dyDescent="0.2">
      <c r="A1" s="217" t="s">
        <v>74</v>
      </c>
      <c r="B1" s="218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1.25" customHeight="1" x14ac:dyDescent="0.2">
      <c r="A2" s="347" t="s">
        <v>75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x14ac:dyDescent="0.2">
      <c r="A3" s="217" t="s">
        <v>72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5.95" customHeight="1" x14ac:dyDescent="0.2">
      <c r="A4" s="223" t="s">
        <v>28</v>
      </c>
      <c r="B4" s="224" t="s">
        <v>5</v>
      </c>
      <c r="C4" s="224" t="s">
        <v>37</v>
      </c>
      <c r="D4" s="224" t="s">
        <v>38</v>
      </c>
      <c r="E4" s="224" t="s">
        <v>39</v>
      </c>
      <c r="F4" s="224" t="s">
        <v>40</v>
      </c>
      <c r="G4" s="224" t="s">
        <v>41</v>
      </c>
      <c r="H4" s="224" t="s">
        <v>42</v>
      </c>
      <c r="I4" s="224" t="s">
        <v>43</v>
      </c>
      <c r="J4" s="224" t="s">
        <v>44</v>
      </c>
      <c r="K4" s="224" t="s">
        <v>45</v>
      </c>
    </row>
    <row r="5" spans="1:11" s="228" customFormat="1" ht="12.75" customHeight="1" x14ac:dyDescent="0.2">
      <c r="A5" s="225">
        <v>2007</v>
      </c>
      <c r="B5" s="226">
        <f t="shared" ref="B5:K5" si="0">+B6+B7+B8+B9+B10+B11+B12+B13+B14+B15+B16+B17+B18</f>
        <v>2869</v>
      </c>
      <c r="C5" s="226">
        <f t="shared" si="0"/>
        <v>117</v>
      </c>
      <c r="D5" s="226">
        <f t="shared" si="0"/>
        <v>630</v>
      </c>
      <c r="E5" s="226">
        <f t="shared" si="0"/>
        <v>474</v>
      </c>
      <c r="F5" s="226">
        <f t="shared" si="0"/>
        <v>123</v>
      </c>
      <c r="G5" s="226">
        <f t="shared" si="0"/>
        <v>55</v>
      </c>
      <c r="H5" s="226">
        <f t="shared" si="0"/>
        <v>210</v>
      </c>
      <c r="I5" s="226">
        <f t="shared" si="0"/>
        <v>724</v>
      </c>
      <c r="J5" s="226">
        <f t="shared" si="0"/>
        <v>392</v>
      </c>
      <c r="K5" s="227">
        <f t="shared" si="0"/>
        <v>144</v>
      </c>
    </row>
    <row r="6" spans="1:11" ht="12.75" customHeight="1" x14ac:dyDescent="0.2">
      <c r="A6" s="229" t="s">
        <v>76</v>
      </c>
      <c r="B6" s="230">
        <f t="shared" ref="B6:B16" si="1">+D6+F6+G6+E6+C6+H6+I6+J6+K6</f>
        <v>523</v>
      </c>
      <c r="C6" s="230">
        <v>35</v>
      </c>
      <c r="D6" s="230">
        <v>209</v>
      </c>
      <c r="E6" s="230">
        <v>113</v>
      </c>
      <c r="F6" s="230">
        <v>23</v>
      </c>
      <c r="G6" s="230">
        <v>17</v>
      </c>
      <c r="H6" s="230">
        <v>26</v>
      </c>
      <c r="I6" s="230">
        <v>93</v>
      </c>
      <c r="J6" s="230">
        <v>2</v>
      </c>
      <c r="K6" s="231">
        <v>5</v>
      </c>
    </row>
    <row r="7" spans="1:11" ht="12.75" customHeight="1" x14ac:dyDescent="0.2">
      <c r="A7" s="229" t="s">
        <v>77</v>
      </c>
      <c r="B7" s="230">
        <f t="shared" si="1"/>
        <v>0</v>
      </c>
      <c r="C7" s="230">
        <v>0</v>
      </c>
      <c r="D7" s="230">
        <v>0</v>
      </c>
      <c r="E7" s="230">
        <v>0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1">
        <v>0</v>
      </c>
    </row>
    <row r="8" spans="1:11" ht="12.75" customHeight="1" x14ac:dyDescent="0.2">
      <c r="A8" s="229" t="s">
        <v>78</v>
      </c>
      <c r="B8" s="230">
        <f t="shared" si="1"/>
        <v>60</v>
      </c>
      <c r="C8" s="230">
        <v>1</v>
      </c>
      <c r="D8" s="230">
        <v>24</v>
      </c>
      <c r="E8" s="230">
        <v>10</v>
      </c>
      <c r="F8" s="230">
        <v>5</v>
      </c>
      <c r="G8" s="230">
        <v>0</v>
      </c>
      <c r="H8" s="230">
        <v>1</v>
      </c>
      <c r="I8" s="230">
        <v>17</v>
      </c>
      <c r="J8" s="230">
        <v>0</v>
      </c>
      <c r="K8" s="231">
        <v>2</v>
      </c>
    </row>
    <row r="9" spans="1:11" ht="12.75" customHeight="1" x14ac:dyDescent="0.2">
      <c r="A9" s="229" t="s">
        <v>79</v>
      </c>
      <c r="B9" s="230">
        <f t="shared" si="1"/>
        <v>267</v>
      </c>
      <c r="C9" s="230">
        <v>6</v>
      </c>
      <c r="D9" s="230">
        <v>52</v>
      </c>
      <c r="E9" s="230">
        <v>36</v>
      </c>
      <c r="F9" s="230">
        <v>14</v>
      </c>
      <c r="G9" s="230">
        <v>9</v>
      </c>
      <c r="H9" s="230">
        <v>18</v>
      </c>
      <c r="I9" s="230">
        <v>121</v>
      </c>
      <c r="J9" s="230">
        <v>2</v>
      </c>
      <c r="K9" s="231">
        <v>9</v>
      </c>
    </row>
    <row r="10" spans="1:11" ht="12.75" customHeight="1" x14ac:dyDescent="0.2">
      <c r="A10" s="229" t="s">
        <v>80</v>
      </c>
      <c r="B10" s="230">
        <f t="shared" si="1"/>
        <v>3</v>
      </c>
      <c r="C10" s="230">
        <v>0</v>
      </c>
      <c r="D10" s="230">
        <v>0</v>
      </c>
      <c r="E10" s="230">
        <v>0</v>
      </c>
      <c r="F10" s="230">
        <v>0</v>
      </c>
      <c r="G10" s="230">
        <v>1</v>
      </c>
      <c r="H10" s="230">
        <v>1</v>
      </c>
      <c r="I10" s="230">
        <v>0</v>
      </c>
      <c r="J10" s="230">
        <v>1</v>
      </c>
      <c r="K10" s="231">
        <v>0</v>
      </c>
    </row>
    <row r="11" spans="1:11" ht="12.75" customHeight="1" x14ac:dyDescent="0.2">
      <c r="A11" s="229" t="s">
        <v>81</v>
      </c>
      <c r="B11" s="230">
        <f t="shared" si="1"/>
        <v>151</v>
      </c>
      <c r="C11" s="230">
        <v>5</v>
      </c>
      <c r="D11" s="230">
        <v>61</v>
      </c>
      <c r="E11" s="230">
        <v>21</v>
      </c>
      <c r="F11" s="230">
        <v>6</v>
      </c>
      <c r="G11" s="230">
        <v>4</v>
      </c>
      <c r="H11" s="230">
        <v>4</v>
      </c>
      <c r="I11" s="230">
        <v>46</v>
      </c>
      <c r="J11" s="230">
        <v>3</v>
      </c>
      <c r="K11" s="231">
        <v>1</v>
      </c>
    </row>
    <row r="12" spans="1:11" ht="12.75" customHeight="1" x14ac:dyDescent="0.2">
      <c r="A12" s="229" t="s">
        <v>82</v>
      </c>
      <c r="B12" s="230">
        <f t="shared" si="1"/>
        <v>2</v>
      </c>
      <c r="C12" s="230">
        <v>0</v>
      </c>
      <c r="D12" s="230">
        <v>2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1">
        <v>0</v>
      </c>
    </row>
    <row r="13" spans="1:11" ht="12.75" customHeight="1" x14ac:dyDescent="0.2">
      <c r="A13" s="229" t="s">
        <v>83</v>
      </c>
      <c r="B13" s="230">
        <f t="shared" si="1"/>
        <v>7</v>
      </c>
      <c r="C13" s="230">
        <v>0</v>
      </c>
      <c r="D13" s="230">
        <v>3</v>
      </c>
      <c r="E13" s="230">
        <v>3</v>
      </c>
      <c r="F13" s="230">
        <v>0</v>
      </c>
      <c r="G13" s="230">
        <v>0</v>
      </c>
      <c r="H13" s="230">
        <v>0</v>
      </c>
      <c r="I13" s="230">
        <v>1</v>
      </c>
      <c r="J13" s="230">
        <v>0</v>
      </c>
      <c r="K13" s="231">
        <v>0</v>
      </c>
    </row>
    <row r="14" spans="1:11" ht="12.75" customHeight="1" x14ac:dyDescent="0.2">
      <c r="A14" s="229" t="s">
        <v>84</v>
      </c>
      <c r="B14" s="230">
        <f t="shared" si="1"/>
        <v>740</v>
      </c>
      <c r="C14" s="230">
        <v>14</v>
      </c>
      <c r="D14" s="230">
        <v>197</v>
      </c>
      <c r="E14" s="230">
        <v>134</v>
      </c>
      <c r="F14" s="230">
        <v>58</v>
      </c>
      <c r="G14" s="230">
        <v>12</v>
      </c>
      <c r="H14" s="230">
        <v>37</v>
      </c>
      <c r="I14" s="230">
        <v>282</v>
      </c>
      <c r="J14" s="230">
        <v>3</v>
      </c>
      <c r="K14" s="231">
        <v>3</v>
      </c>
    </row>
    <row r="15" spans="1:11" ht="12.75" customHeight="1" x14ac:dyDescent="0.2">
      <c r="A15" s="229" t="s">
        <v>85</v>
      </c>
      <c r="B15" s="230">
        <f t="shared" si="1"/>
        <v>79</v>
      </c>
      <c r="C15" s="230">
        <v>1</v>
      </c>
      <c r="D15" s="230">
        <v>59</v>
      </c>
      <c r="E15" s="230">
        <v>5</v>
      </c>
      <c r="F15" s="230">
        <v>8</v>
      </c>
      <c r="G15" s="230">
        <v>1</v>
      </c>
      <c r="H15" s="230">
        <v>3</v>
      </c>
      <c r="I15" s="230">
        <v>2</v>
      </c>
      <c r="J15" s="230">
        <v>0</v>
      </c>
      <c r="K15" s="231">
        <v>0</v>
      </c>
    </row>
    <row r="16" spans="1:11" ht="12.75" customHeight="1" x14ac:dyDescent="0.2">
      <c r="A16" s="229" t="s">
        <v>86</v>
      </c>
      <c r="B16" s="230">
        <f t="shared" si="1"/>
        <v>1006</v>
      </c>
      <c r="C16" s="230">
        <v>48</v>
      </c>
      <c r="D16" s="230">
        <v>21</v>
      </c>
      <c r="E16" s="230">
        <v>149</v>
      </c>
      <c r="F16" s="230">
        <v>8</v>
      </c>
      <c r="G16" s="230">
        <v>4</v>
      </c>
      <c r="H16" s="230">
        <v>112</v>
      </c>
      <c r="I16" s="230">
        <v>160</v>
      </c>
      <c r="J16" s="230">
        <v>380</v>
      </c>
      <c r="K16" s="231">
        <v>124</v>
      </c>
    </row>
    <row r="17" spans="1:11" ht="12.75" customHeight="1" x14ac:dyDescent="0.2">
      <c r="A17" s="229" t="s">
        <v>87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1">
        <v>0</v>
      </c>
    </row>
    <row r="18" spans="1:11" ht="12.75" customHeight="1" x14ac:dyDescent="0.2">
      <c r="A18" s="229" t="s">
        <v>88</v>
      </c>
      <c r="B18" s="230">
        <f>+D18+F18+G18+E18+C18+H18+I18+J18+K18</f>
        <v>31</v>
      </c>
      <c r="C18" s="230">
        <v>7</v>
      </c>
      <c r="D18" s="230">
        <v>2</v>
      </c>
      <c r="E18" s="230">
        <v>3</v>
      </c>
      <c r="F18" s="230">
        <v>1</v>
      </c>
      <c r="G18" s="230">
        <v>7</v>
      </c>
      <c r="H18" s="230">
        <v>8</v>
      </c>
      <c r="I18" s="230">
        <v>2</v>
      </c>
      <c r="J18" s="230">
        <v>1</v>
      </c>
      <c r="K18" s="231">
        <v>0</v>
      </c>
    </row>
    <row r="19" spans="1:11" ht="12.75" customHeight="1" x14ac:dyDescent="0.2">
      <c r="A19" s="232">
        <v>2008</v>
      </c>
      <c r="B19" s="233">
        <f t="shared" ref="B19:K19" si="2">SUM(B20:B32)</f>
        <v>3153</v>
      </c>
      <c r="C19" s="233">
        <f t="shared" si="2"/>
        <v>140</v>
      </c>
      <c r="D19" s="233">
        <f t="shared" si="2"/>
        <v>560</v>
      </c>
      <c r="E19" s="233">
        <f t="shared" si="2"/>
        <v>525</v>
      </c>
      <c r="F19" s="233">
        <f t="shared" si="2"/>
        <v>120</v>
      </c>
      <c r="G19" s="233">
        <f t="shared" si="2"/>
        <v>34</v>
      </c>
      <c r="H19" s="233">
        <f t="shared" si="2"/>
        <v>199</v>
      </c>
      <c r="I19" s="233">
        <f t="shared" si="2"/>
        <v>913</v>
      </c>
      <c r="J19" s="233">
        <f t="shared" si="2"/>
        <v>422</v>
      </c>
      <c r="K19" s="234">
        <f t="shared" si="2"/>
        <v>240</v>
      </c>
    </row>
    <row r="20" spans="1:11" ht="12.75" customHeight="1" x14ac:dyDescent="0.2">
      <c r="A20" s="229" t="s">
        <v>76</v>
      </c>
      <c r="B20" s="230">
        <f t="shared" ref="B20:B32" si="3">SUM(C20:K20)</f>
        <v>492</v>
      </c>
      <c r="C20" s="230">
        <v>32</v>
      </c>
      <c r="D20" s="230">
        <v>187</v>
      </c>
      <c r="E20" s="230">
        <v>104</v>
      </c>
      <c r="F20" s="230">
        <v>12</v>
      </c>
      <c r="G20" s="230">
        <v>16</v>
      </c>
      <c r="H20" s="230">
        <v>27</v>
      </c>
      <c r="I20" s="230">
        <v>109</v>
      </c>
      <c r="J20" s="230">
        <v>2</v>
      </c>
      <c r="K20" s="231">
        <v>3</v>
      </c>
    </row>
    <row r="21" spans="1:11" ht="12.75" customHeight="1" x14ac:dyDescent="0.2">
      <c r="A21" s="229" t="s">
        <v>77</v>
      </c>
      <c r="B21" s="230">
        <f t="shared" si="3"/>
        <v>0</v>
      </c>
      <c r="C21" s="230">
        <v>0</v>
      </c>
      <c r="D21" s="230">
        <v>0</v>
      </c>
      <c r="E21" s="230">
        <v>0</v>
      </c>
      <c r="F21" s="230">
        <v>0</v>
      </c>
      <c r="G21" s="230">
        <v>0</v>
      </c>
      <c r="H21" s="230">
        <v>0</v>
      </c>
      <c r="I21" s="230">
        <v>0</v>
      </c>
      <c r="J21" s="230">
        <v>0</v>
      </c>
      <c r="K21" s="231">
        <v>0</v>
      </c>
    </row>
    <row r="22" spans="1:11" ht="12.75" customHeight="1" x14ac:dyDescent="0.2">
      <c r="A22" s="229" t="s">
        <v>78</v>
      </c>
      <c r="B22" s="230">
        <f t="shared" si="3"/>
        <v>58</v>
      </c>
      <c r="C22" s="230">
        <v>0</v>
      </c>
      <c r="D22" s="230">
        <v>26</v>
      </c>
      <c r="E22" s="230">
        <v>6</v>
      </c>
      <c r="F22" s="230">
        <v>2</v>
      </c>
      <c r="G22" s="230">
        <v>0</v>
      </c>
      <c r="H22" s="230">
        <v>1</v>
      </c>
      <c r="I22" s="230">
        <v>23</v>
      </c>
      <c r="J22" s="230">
        <v>0</v>
      </c>
      <c r="K22" s="231">
        <v>0</v>
      </c>
    </row>
    <row r="23" spans="1:11" ht="12.75" customHeight="1" x14ac:dyDescent="0.2">
      <c r="A23" s="229" t="s">
        <v>79</v>
      </c>
      <c r="B23" s="230">
        <f t="shared" si="3"/>
        <v>241</v>
      </c>
      <c r="C23" s="230">
        <v>10</v>
      </c>
      <c r="D23" s="230">
        <v>49</v>
      </c>
      <c r="E23" s="230">
        <v>58</v>
      </c>
      <c r="F23" s="230">
        <v>15</v>
      </c>
      <c r="G23" s="230">
        <v>2</v>
      </c>
      <c r="H23" s="230">
        <v>23</v>
      </c>
      <c r="I23" s="230">
        <v>78</v>
      </c>
      <c r="J23" s="230">
        <v>1</v>
      </c>
      <c r="K23" s="231">
        <v>5</v>
      </c>
    </row>
    <row r="24" spans="1:11" ht="12.75" customHeight="1" x14ac:dyDescent="0.2">
      <c r="A24" s="229" t="s">
        <v>80</v>
      </c>
      <c r="B24" s="230">
        <f t="shared" si="3"/>
        <v>3</v>
      </c>
      <c r="C24" s="230">
        <v>1</v>
      </c>
      <c r="D24" s="230">
        <v>1</v>
      </c>
      <c r="E24" s="230">
        <v>0</v>
      </c>
      <c r="F24" s="230">
        <v>0</v>
      </c>
      <c r="G24" s="230">
        <v>1</v>
      </c>
      <c r="H24" s="230">
        <v>0</v>
      </c>
      <c r="I24" s="230">
        <v>0</v>
      </c>
      <c r="J24" s="230">
        <v>0</v>
      </c>
      <c r="K24" s="231">
        <v>0</v>
      </c>
    </row>
    <row r="25" spans="1:11" ht="12.75" customHeight="1" x14ac:dyDescent="0.2">
      <c r="A25" s="229" t="s">
        <v>81</v>
      </c>
      <c r="B25" s="230">
        <f t="shared" si="3"/>
        <v>157</v>
      </c>
      <c r="C25" s="230">
        <v>7</v>
      </c>
      <c r="D25" s="230">
        <v>59</v>
      </c>
      <c r="E25" s="230">
        <v>29</v>
      </c>
      <c r="F25" s="230">
        <v>7</v>
      </c>
      <c r="G25" s="230">
        <v>2</v>
      </c>
      <c r="H25" s="230">
        <v>2</v>
      </c>
      <c r="I25" s="230">
        <v>51</v>
      </c>
      <c r="J25" s="230">
        <v>0</v>
      </c>
      <c r="K25" s="231">
        <v>0</v>
      </c>
    </row>
    <row r="26" spans="1:11" ht="12.75" customHeight="1" x14ac:dyDescent="0.2">
      <c r="A26" s="229" t="s">
        <v>82</v>
      </c>
      <c r="B26" s="230">
        <f t="shared" si="3"/>
        <v>3</v>
      </c>
      <c r="C26" s="230">
        <v>0</v>
      </c>
      <c r="D26" s="230">
        <v>2</v>
      </c>
      <c r="E26" s="230">
        <v>0</v>
      </c>
      <c r="F26" s="230">
        <v>0</v>
      </c>
      <c r="G26" s="230">
        <v>0</v>
      </c>
      <c r="H26" s="230">
        <v>0</v>
      </c>
      <c r="I26" s="230">
        <v>1</v>
      </c>
      <c r="J26" s="230">
        <v>0</v>
      </c>
      <c r="K26" s="231">
        <v>0</v>
      </c>
    </row>
    <row r="27" spans="1:11" ht="12.75" customHeight="1" x14ac:dyDescent="0.2">
      <c r="A27" s="229" t="s">
        <v>83</v>
      </c>
      <c r="B27" s="230">
        <f t="shared" si="3"/>
        <v>6</v>
      </c>
      <c r="C27" s="230">
        <v>2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4</v>
      </c>
      <c r="J27" s="230">
        <v>0</v>
      </c>
      <c r="K27" s="231">
        <v>0</v>
      </c>
    </row>
    <row r="28" spans="1:11" ht="12.75" customHeight="1" x14ac:dyDescent="0.2">
      <c r="A28" s="229" t="s">
        <v>84</v>
      </c>
      <c r="B28" s="230">
        <f t="shared" si="3"/>
        <v>872</v>
      </c>
      <c r="C28" s="230">
        <v>32</v>
      </c>
      <c r="D28" s="230">
        <v>176</v>
      </c>
      <c r="E28" s="230">
        <v>131</v>
      </c>
      <c r="F28" s="230">
        <v>72</v>
      </c>
      <c r="G28" s="230">
        <v>7</v>
      </c>
      <c r="H28" s="230">
        <v>39</v>
      </c>
      <c r="I28" s="230">
        <v>409</v>
      </c>
      <c r="J28" s="230">
        <v>1</v>
      </c>
      <c r="K28" s="231">
        <v>5</v>
      </c>
    </row>
    <row r="29" spans="1:11" ht="12.75" customHeight="1" x14ac:dyDescent="0.2">
      <c r="A29" s="229" t="s">
        <v>85</v>
      </c>
      <c r="B29" s="230">
        <f t="shared" si="3"/>
        <v>55</v>
      </c>
      <c r="C29" s="230">
        <v>1</v>
      </c>
      <c r="D29" s="230">
        <v>42</v>
      </c>
      <c r="E29" s="230">
        <v>4</v>
      </c>
      <c r="F29" s="230">
        <v>6</v>
      </c>
      <c r="G29" s="230">
        <v>0</v>
      </c>
      <c r="H29" s="230">
        <v>1</v>
      </c>
      <c r="I29" s="230">
        <v>1</v>
      </c>
      <c r="J29" s="230">
        <v>0</v>
      </c>
      <c r="K29" s="231">
        <v>0</v>
      </c>
    </row>
    <row r="30" spans="1:11" ht="12.75" customHeight="1" x14ac:dyDescent="0.2">
      <c r="A30" s="229" t="s">
        <v>86</v>
      </c>
      <c r="B30" s="230">
        <f t="shared" si="3"/>
        <v>1243</v>
      </c>
      <c r="C30" s="230">
        <v>55</v>
      </c>
      <c r="D30" s="230">
        <v>11</v>
      </c>
      <c r="E30" s="230">
        <v>192</v>
      </c>
      <c r="F30" s="230">
        <v>5</v>
      </c>
      <c r="G30" s="230">
        <v>6</v>
      </c>
      <c r="H30" s="230">
        <v>101</v>
      </c>
      <c r="I30" s="230">
        <v>231</v>
      </c>
      <c r="J30" s="230">
        <v>415</v>
      </c>
      <c r="K30" s="231">
        <v>227</v>
      </c>
    </row>
    <row r="31" spans="1:11" ht="12.75" customHeight="1" x14ac:dyDescent="0.2">
      <c r="A31" s="229" t="s">
        <v>87</v>
      </c>
      <c r="B31" s="230">
        <f t="shared" si="3"/>
        <v>11</v>
      </c>
      <c r="C31" s="230">
        <v>0</v>
      </c>
      <c r="D31" s="230">
        <v>3</v>
      </c>
      <c r="E31" s="230">
        <v>1</v>
      </c>
      <c r="F31" s="230">
        <v>0</v>
      </c>
      <c r="G31" s="230">
        <v>0</v>
      </c>
      <c r="H31" s="230">
        <v>0</v>
      </c>
      <c r="I31" s="230">
        <v>4</v>
      </c>
      <c r="J31" s="230">
        <v>3</v>
      </c>
      <c r="K31" s="231">
        <v>0</v>
      </c>
    </row>
    <row r="32" spans="1:11" ht="12.75" customHeight="1" x14ac:dyDescent="0.2">
      <c r="A32" s="229" t="s">
        <v>88</v>
      </c>
      <c r="B32" s="230">
        <f t="shared" si="3"/>
        <v>12</v>
      </c>
      <c r="C32" s="230">
        <v>0</v>
      </c>
      <c r="D32" s="230">
        <v>4</v>
      </c>
      <c r="E32" s="230">
        <v>0</v>
      </c>
      <c r="F32" s="230">
        <v>1</v>
      </c>
      <c r="G32" s="230">
        <v>0</v>
      </c>
      <c r="H32" s="230">
        <v>5</v>
      </c>
      <c r="I32" s="230">
        <v>2</v>
      </c>
      <c r="J32" s="230">
        <v>0</v>
      </c>
      <c r="K32" s="231">
        <v>0</v>
      </c>
    </row>
    <row r="33" spans="1:11" ht="12.75" customHeight="1" x14ac:dyDescent="0.2">
      <c r="A33" s="232">
        <v>2009</v>
      </c>
      <c r="B33" s="233">
        <f t="shared" ref="B33:K33" si="4">+B34+B35+B36+B37+B38+B39+B40+B41+B42+B43+B44+B45+B46</f>
        <v>3543</v>
      </c>
      <c r="C33" s="233">
        <f t="shared" si="4"/>
        <v>143</v>
      </c>
      <c r="D33" s="233">
        <f t="shared" si="4"/>
        <v>481</v>
      </c>
      <c r="E33" s="233">
        <f t="shared" si="4"/>
        <v>466</v>
      </c>
      <c r="F33" s="233">
        <f t="shared" si="4"/>
        <v>155</v>
      </c>
      <c r="G33" s="233">
        <f t="shared" si="4"/>
        <v>38</v>
      </c>
      <c r="H33" s="233">
        <f t="shared" si="4"/>
        <v>196</v>
      </c>
      <c r="I33" s="233">
        <f t="shared" si="4"/>
        <v>1244</v>
      </c>
      <c r="J33" s="233">
        <f t="shared" si="4"/>
        <v>655</v>
      </c>
      <c r="K33" s="234">
        <f t="shared" si="4"/>
        <v>165</v>
      </c>
    </row>
    <row r="34" spans="1:11" ht="12.75" customHeight="1" x14ac:dyDescent="0.2">
      <c r="A34" s="229" t="s">
        <v>76</v>
      </c>
      <c r="B34" s="230">
        <f t="shared" ref="B34:B46" si="5">+C34+D34+E34+F34+G34+H34+I34+J34+K34</f>
        <v>427</v>
      </c>
      <c r="C34" s="230">
        <v>42</v>
      </c>
      <c r="D34" s="230">
        <v>117</v>
      </c>
      <c r="E34" s="230">
        <v>81</v>
      </c>
      <c r="F34" s="230">
        <v>20</v>
      </c>
      <c r="G34" s="230">
        <v>18</v>
      </c>
      <c r="H34" s="230">
        <v>13</v>
      </c>
      <c r="I34" s="230">
        <v>133</v>
      </c>
      <c r="J34" s="230">
        <v>2</v>
      </c>
      <c r="K34" s="231">
        <v>1</v>
      </c>
    </row>
    <row r="35" spans="1:11" ht="12.75" customHeight="1" x14ac:dyDescent="0.2">
      <c r="A35" s="229" t="s">
        <v>77</v>
      </c>
      <c r="B35" s="230">
        <f t="shared" si="5"/>
        <v>1</v>
      </c>
      <c r="C35" s="230">
        <v>0</v>
      </c>
      <c r="D35" s="230">
        <v>0</v>
      </c>
      <c r="E35" s="230">
        <v>0</v>
      </c>
      <c r="F35" s="230">
        <v>0</v>
      </c>
      <c r="G35" s="230">
        <v>0</v>
      </c>
      <c r="H35" s="230">
        <v>0</v>
      </c>
      <c r="I35" s="230">
        <v>1</v>
      </c>
      <c r="J35" s="230">
        <v>0</v>
      </c>
      <c r="K35" s="231">
        <v>0</v>
      </c>
    </row>
    <row r="36" spans="1:11" ht="12.75" customHeight="1" x14ac:dyDescent="0.2">
      <c r="A36" s="229" t="s">
        <v>78</v>
      </c>
      <c r="B36" s="230">
        <f t="shared" si="5"/>
        <v>60</v>
      </c>
      <c r="C36" s="230">
        <v>0</v>
      </c>
      <c r="D36" s="230">
        <v>17</v>
      </c>
      <c r="E36" s="230">
        <v>12</v>
      </c>
      <c r="F36" s="230">
        <v>7</v>
      </c>
      <c r="G36" s="230">
        <v>1</v>
      </c>
      <c r="H36" s="230">
        <v>0</v>
      </c>
      <c r="I36" s="230">
        <v>20</v>
      </c>
      <c r="J36" s="230">
        <v>1</v>
      </c>
      <c r="K36" s="231">
        <v>2</v>
      </c>
    </row>
    <row r="37" spans="1:11" ht="12.75" customHeight="1" x14ac:dyDescent="0.2">
      <c r="A37" s="229" t="s">
        <v>79</v>
      </c>
      <c r="B37" s="230">
        <f t="shared" si="5"/>
        <v>323</v>
      </c>
      <c r="C37" s="230">
        <v>8</v>
      </c>
      <c r="D37" s="230">
        <v>44</v>
      </c>
      <c r="E37" s="230">
        <v>30</v>
      </c>
      <c r="F37" s="230">
        <v>10</v>
      </c>
      <c r="G37" s="230">
        <v>1</v>
      </c>
      <c r="H37" s="230">
        <v>20</v>
      </c>
      <c r="I37" s="230">
        <v>201</v>
      </c>
      <c r="J37" s="230">
        <v>3</v>
      </c>
      <c r="K37" s="231">
        <v>6</v>
      </c>
    </row>
    <row r="38" spans="1:11" ht="12.75" customHeight="1" x14ac:dyDescent="0.2">
      <c r="A38" s="229" t="s">
        <v>80</v>
      </c>
      <c r="B38" s="230">
        <f t="shared" si="5"/>
        <v>1</v>
      </c>
      <c r="C38" s="230">
        <v>0</v>
      </c>
      <c r="D38" s="230">
        <v>1</v>
      </c>
      <c r="E38" s="230">
        <v>0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1">
        <v>0</v>
      </c>
    </row>
    <row r="39" spans="1:11" ht="12.75" customHeight="1" x14ac:dyDescent="0.2">
      <c r="A39" s="229" t="s">
        <v>81</v>
      </c>
      <c r="B39" s="230">
        <f t="shared" si="5"/>
        <v>217</v>
      </c>
      <c r="C39" s="230">
        <v>3</v>
      </c>
      <c r="D39" s="230">
        <v>63</v>
      </c>
      <c r="E39" s="230">
        <v>32</v>
      </c>
      <c r="F39" s="230">
        <v>4</v>
      </c>
      <c r="G39" s="230">
        <v>2</v>
      </c>
      <c r="H39" s="230">
        <v>3</v>
      </c>
      <c r="I39" s="230">
        <v>107</v>
      </c>
      <c r="J39" s="230">
        <v>3</v>
      </c>
      <c r="K39" s="231">
        <v>0</v>
      </c>
    </row>
    <row r="40" spans="1:11" ht="12.75" customHeight="1" x14ac:dyDescent="0.2">
      <c r="A40" s="229" t="s">
        <v>82</v>
      </c>
      <c r="B40" s="230">
        <f t="shared" si="5"/>
        <v>3</v>
      </c>
      <c r="C40" s="230">
        <v>0</v>
      </c>
      <c r="D40" s="230">
        <v>1</v>
      </c>
      <c r="E40" s="230">
        <v>0</v>
      </c>
      <c r="F40" s="230">
        <v>1</v>
      </c>
      <c r="G40" s="230">
        <v>0</v>
      </c>
      <c r="H40" s="230">
        <v>0</v>
      </c>
      <c r="I40" s="230">
        <v>1</v>
      </c>
      <c r="J40" s="230">
        <v>0</v>
      </c>
      <c r="K40" s="231">
        <v>0</v>
      </c>
    </row>
    <row r="41" spans="1:11" ht="12.75" customHeight="1" x14ac:dyDescent="0.2">
      <c r="A41" s="229" t="s">
        <v>83</v>
      </c>
      <c r="B41" s="230">
        <f t="shared" si="5"/>
        <v>10</v>
      </c>
      <c r="C41" s="230">
        <v>0</v>
      </c>
      <c r="D41" s="230">
        <v>1</v>
      </c>
      <c r="E41" s="230">
        <v>3</v>
      </c>
      <c r="F41" s="230">
        <v>0</v>
      </c>
      <c r="G41" s="230">
        <v>0</v>
      </c>
      <c r="H41" s="230">
        <v>1</v>
      </c>
      <c r="I41" s="230">
        <v>5</v>
      </c>
      <c r="J41" s="230">
        <v>0</v>
      </c>
      <c r="K41" s="231">
        <v>0</v>
      </c>
    </row>
    <row r="42" spans="1:11" ht="12.75" customHeight="1" x14ac:dyDescent="0.2">
      <c r="A42" s="229" t="s">
        <v>84</v>
      </c>
      <c r="B42" s="230">
        <f t="shared" si="5"/>
        <v>939</v>
      </c>
      <c r="C42" s="230">
        <v>24</v>
      </c>
      <c r="D42" s="230">
        <v>187</v>
      </c>
      <c r="E42" s="230">
        <v>116</v>
      </c>
      <c r="F42" s="230">
        <v>84</v>
      </c>
      <c r="G42" s="230">
        <v>10</v>
      </c>
      <c r="H42" s="230">
        <v>18</v>
      </c>
      <c r="I42" s="230">
        <v>488</v>
      </c>
      <c r="J42" s="230">
        <v>6</v>
      </c>
      <c r="K42" s="231">
        <v>6</v>
      </c>
    </row>
    <row r="43" spans="1:11" ht="12.75" customHeight="1" x14ac:dyDescent="0.2">
      <c r="A43" s="229" t="s">
        <v>85</v>
      </c>
      <c r="B43" s="230">
        <f t="shared" si="5"/>
        <v>54</v>
      </c>
      <c r="C43" s="230">
        <v>0</v>
      </c>
      <c r="D43" s="230">
        <v>34</v>
      </c>
      <c r="E43" s="230">
        <v>6</v>
      </c>
      <c r="F43" s="230">
        <v>10</v>
      </c>
      <c r="G43" s="230">
        <v>1</v>
      </c>
      <c r="H43" s="230">
        <v>0</v>
      </c>
      <c r="I43" s="230">
        <v>2</v>
      </c>
      <c r="J43" s="230">
        <v>1</v>
      </c>
      <c r="K43" s="231">
        <v>0</v>
      </c>
    </row>
    <row r="44" spans="1:11" ht="12.75" customHeight="1" x14ac:dyDescent="0.2">
      <c r="A44" s="229" t="s">
        <v>86</v>
      </c>
      <c r="B44" s="230">
        <f t="shared" si="5"/>
        <v>1475</v>
      </c>
      <c r="C44" s="230">
        <v>66</v>
      </c>
      <c r="D44" s="230">
        <v>6</v>
      </c>
      <c r="E44" s="230">
        <v>185</v>
      </c>
      <c r="F44" s="230">
        <v>15</v>
      </c>
      <c r="G44" s="230">
        <v>5</v>
      </c>
      <c r="H44" s="230">
        <v>137</v>
      </c>
      <c r="I44" s="230">
        <v>275</v>
      </c>
      <c r="J44" s="230">
        <v>636</v>
      </c>
      <c r="K44" s="231">
        <v>150</v>
      </c>
    </row>
    <row r="45" spans="1:11" ht="12.75" customHeight="1" x14ac:dyDescent="0.2">
      <c r="A45" s="229" t="s">
        <v>87</v>
      </c>
      <c r="B45" s="230">
        <f t="shared" si="5"/>
        <v>8</v>
      </c>
      <c r="C45" s="230">
        <v>0</v>
      </c>
      <c r="D45" s="230">
        <v>0</v>
      </c>
      <c r="E45" s="230">
        <v>0</v>
      </c>
      <c r="F45" s="230">
        <v>1</v>
      </c>
      <c r="G45" s="230">
        <v>0</v>
      </c>
      <c r="H45" s="230">
        <v>0</v>
      </c>
      <c r="I45" s="230">
        <v>5</v>
      </c>
      <c r="J45" s="230">
        <v>2</v>
      </c>
      <c r="K45" s="231">
        <v>0</v>
      </c>
    </row>
    <row r="46" spans="1:11" ht="12.75" customHeight="1" x14ac:dyDescent="0.2">
      <c r="A46" s="229" t="s">
        <v>88</v>
      </c>
      <c r="B46" s="230">
        <f t="shared" si="5"/>
        <v>25</v>
      </c>
      <c r="C46" s="230">
        <v>0</v>
      </c>
      <c r="D46" s="230">
        <v>10</v>
      </c>
      <c r="E46" s="230">
        <v>1</v>
      </c>
      <c r="F46" s="230">
        <v>3</v>
      </c>
      <c r="G46" s="230">
        <v>0</v>
      </c>
      <c r="H46" s="230">
        <v>4</v>
      </c>
      <c r="I46" s="230">
        <v>6</v>
      </c>
      <c r="J46" s="230">
        <v>1</v>
      </c>
      <c r="K46" s="231">
        <v>0</v>
      </c>
    </row>
    <row r="47" spans="1:11" ht="12.75" customHeight="1" x14ac:dyDescent="0.2">
      <c r="A47" s="232">
        <v>2010</v>
      </c>
      <c r="B47" s="233">
        <v>4113</v>
      </c>
      <c r="C47" s="233">
        <f t="shared" ref="C47:K47" si="6">+C48+C49+C50+C51+C52+C53+C54+C55+C56+C57+C58+C59+C60</f>
        <v>169</v>
      </c>
      <c r="D47" s="233">
        <f t="shared" si="6"/>
        <v>443</v>
      </c>
      <c r="E47" s="233">
        <f t="shared" si="6"/>
        <v>696</v>
      </c>
      <c r="F47" s="233">
        <f t="shared" si="6"/>
        <v>109</v>
      </c>
      <c r="G47" s="233">
        <f t="shared" si="6"/>
        <v>52</v>
      </c>
      <c r="H47" s="233">
        <f t="shared" si="6"/>
        <v>222</v>
      </c>
      <c r="I47" s="233">
        <f t="shared" si="6"/>
        <v>1176</v>
      </c>
      <c r="J47" s="233">
        <f t="shared" si="6"/>
        <v>1004</v>
      </c>
      <c r="K47" s="234">
        <f t="shared" si="6"/>
        <v>242</v>
      </c>
    </row>
    <row r="48" spans="1:11" ht="12.75" customHeight="1" x14ac:dyDescent="0.2">
      <c r="A48" s="229" t="s">
        <v>76</v>
      </c>
      <c r="B48" s="230">
        <f t="shared" ref="B48:B60" si="7">+C48+D48+E48+F48+G48+H48+I48+J48+K48</f>
        <v>438</v>
      </c>
      <c r="C48" s="230">
        <v>54</v>
      </c>
      <c r="D48" s="230">
        <v>112</v>
      </c>
      <c r="E48" s="230">
        <v>99</v>
      </c>
      <c r="F48" s="230">
        <v>16</v>
      </c>
      <c r="G48" s="230">
        <v>20</v>
      </c>
      <c r="H48" s="230">
        <v>14</v>
      </c>
      <c r="I48" s="230">
        <v>115</v>
      </c>
      <c r="J48" s="230">
        <v>2</v>
      </c>
      <c r="K48" s="231">
        <v>6</v>
      </c>
    </row>
    <row r="49" spans="1:11" ht="12.75" customHeight="1" x14ac:dyDescent="0.2">
      <c r="A49" s="229" t="s">
        <v>77</v>
      </c>
      <c r="B49" s="230">
        <f t="shared" si="7"/>
        <v>1</v>
      </c>
      <c r="C49" s="230">
        <v>0</v>
      </c>
      <c r="D49" s="230">
        <v>0</v>
      </c>
      <c r="E49" s="230">
        <v>0</v>
      </c>
      <c r="F49" s="230">
        <v>0</v>
      </c>
      <c r="G49" s="230">
        <v>1</v>
      </c>
      <c r="H49" s="230">
        <v>0</v>
      </c>
      <c r="I49" s="230">
        <v>0</v>
      </c>
      <c r="J49" s="230">
        <v>0</v>
      </c>
      <c r="K49" s="231">
        <v>0</v>
      </c>
    </row>
    <row r="50" spans="1:11" ht="12.75" customHeight="1" x14ac:dyDescent="0.2">
      <c r="A50" s="229" t="s">
        <v>78</v>
      </c>
      <c r="B50" s="230">
        <f t="shared" si="7"/>
        <v>72</v>
      </c>
      <c r="C50" s="230">
        <v>1</v>
      </c>
      <c r="D50" s="230">
        <v>20</v>
      </c>
      <c r="E50" s="230">
        <v>22</v>
      </c>
      <c r="F50" s="230">
        <v>2</v>
      </c>
      <c r="G50" s="230">
        <v>1</v>
      </c>
      <c r="H50" s="230">
        <v>1</v>
      </c>
      <c r="I50" s="230">
        <v>20</v>
      </c>
      <c r="J50" s="230">
        <v>3</v>
      </c>
      <c r="K50" s="231">
        <v>2</v>
      </c>
    </row>
    <row r="51" spans="1:11" ht="12.75" customHeight="1" x14ac:dyDescent="0.2">
      <c r="A51" s="229" t="s">
        <v>79</v>
      </c>
      <c r="B51" s="230">
        <f t="shared" si="7"/>
        <v>257</v>
      </c>
      <c r="C51" s="230">
        <v>0</v>
      </c>
      <c r="D51" s="230">
        <v>37</v>
      </c>
      <c r="E51" s="230">
        <v>18</v>
      </c>
      <c r="F51" s="230">
        <v>14</v>
      </c>
      <c r="G51" s="230">
        <v>2</v>
      </c>
      <c r="H51" s="230">
        <v>15</v>
      </c>
      <c r="I51" s="230">
        <v>165</v>
      </c>
      <c r="J51" s="230">
        <v>1</v>
      </c>
      <c r="K51" s="231">
        <v>5</v>
      </c>
    </row>
    <row r="52" spans="1:11" ht="12.75" customHeight="1" x14ac:dyDescent="0.2">
      <c r="A52" s="229" t="s">
        <v>80</v>
      </c>
      <c r="B52" s="230">
        <f t="shared" si="7"/>
        <v>0</v>
      </c>
      <c r="C52" s="230">
        <v>0</v>
      </c>
      <c r="D52" s="230">
        <v>0</v>
      </c>
      <c r="E52" s="230">
        <v>0</v>
      </c>
      <c r="F52" s="230">
        <v>0</v>
      </c>
      <c r="G52" s="230">
        <v>0</v>
      </c>
      <c r="H52" s="230">
        <v>0</v>
      </c>
      <c r="I52" s="230">
        <v>0</v>
      </c>
      <c r="J52" s="230">
        <v>0</v>
      </c>
      <c r="K52" s="231">
        <v>0</v>
      </c>
    </row>
    <row r="53" spans="1:11" ht="12.75" customHeight="1" x14ac:dyDescent="0.2">
      <c r="A53" s="229" t="s">
        <v>81</v>
      </c>
      <c r="B53" s="230">
        <f t="shared" si="7"/>
        <v>203</v>
      </c>
      <c r="C53" s="230">
        <v>7</v>
      </c>
      <c r="D53" s="230">
        <v>47</v>
      </c>
      <c r="E53" s="230">
        <v>7</v>
      </c>
      <c r="F53" s="230">
        <v>6</v>
      </c>
      <c r="G53" s="230">
        <v>6</v>
      </c>
      <c r="H53" s="230">
        <v>2</v>
      </c>
      <c r="I53" s="230">
        <v>125</v>
      </c>
      <c r="J53" s="230">
        <v>3</v>
      </c>
      <c r="K53" s="231">
        <v>0</v>
      </c>
    </row>
    <row r="54" spans="1:11" ht="12.75" customHeight="1" x14ac:dyDescent="0.2">
      <c r="A54" s="229" t="s">
        <v>82</v>
      </c>
      <c r="B54" s="230">
        <f t="shared" si="7"/>
        <v>4</v>
      </c>
      <c r="C54" s="230">
        <v>0</v>
      </c>
      <c r="D54" s="230">
        <v>3</v>
      </c>
      <c r="E54" s="230">
        <v>1</v>
      </c>
      <c r="F54" s="230">
        <v>0</v>
      </c>
      <c r="G54" s="230">
        <v>0</v>
      </c>
      <c r="H54" s="230">
        <v>0</v>
      </c>
      <c r="I54" s="230">
        <v>0</v>
      </c>
      <c r="J54" s="230">
        <v>0</v>
      </c>
      <c r="K54" s="231">
        <v>0</v>
      </c>
    </row>
    <row r="55" spans="1:11" ht="12.75" customHeight="1" x14ac:dyDescent="0.2">
      <c r="A55" s="229" t="s">
        <v>83</v>
      </c>
      <c r="B55" s="230">
        <f t="shared" si="7"/>
        <v>12</v>
      </c>
      <c r="C55" s="230">
        <v>2</v>
      </c>
      <c r="D55" s="230">
        <v>2</v>
      </c>
      <c r="E55" s="230">
        <v>3</v>
      </c>
      <c r="F55" s="230">
        <v>0</v>
      </c>
      <c r="G55" s="230">
        <v>0</v>
      </c>
      <c r="H55" s="230">
        <v>2</v>
      </c>
      <c r="I55" s="230">
        <v>3</v>
      </c>
      <c r="J55" s="230">
        <v>0</v>
      </c>
      <c r="K55" s="231">
        <v>0</v>
      </c>
    </row>
    <row r="56" spans="1:11" ht="12.75" customHeight="1" x14ac:dyDescent="0.2">
      <c r="A56" s="229" t="s">
        <v>84</v>
      </c>
      <c r="B56" s="230">
        <f t="shared" si="7"/>
        <v>947</v>
      </c>
      <c r="C56" s="230">
        <v>33</v>
      </c>
      <c r="D56" s="230">
        <v>162</v>
      </c>
      <c r="E56" s="230">
        <v>148</v>
      </c>
      <c r="F56" s="230">
        <v>57</v>
      </c>
      <c r="G56" s="230">
        <v>13</v>
      </c>
      <c r="H56" s="230">
        <v>36</v>
      </c>
      <c r="I56" s="230">
        <v>489</v>
      </c>
      <c r="J56" s="230">
        <v>5</v>
      </c>
      <c r="K56" s="231">
        <v>4</v>
      </c>
    </row>
    <row r="57" spans="1:11" ht="12.75" customHeight="1" x14ac:dyDescent="0.2">
      <c r="A57" s="229" t="s">
        <v>85</v>
      </c>
      <c r="B57" s="230">
        <f t="shared" si="7"/>
        <v>48</v>
      </c>
      <c r="C57" s="230">
        <v>1</v>
      </c>
      <c r="D57" s="230">
        <v>34</v>
      </c>
      <c r="E57" s="230">
        <v>6</v>
      </c>
      <c r="F57" s="230">
        <v>1</v>
      </c>
      <c r="G57" s="230">
        <v>2</v>
      </c>
      <c r="H57" s="230">
        <v>0</v>
      </c>
      <c r="I57" s="230">
        <v>3</v>
      </c>
      <c r="J57" s="230">
        <v>0</v>
      </c>
      <c r="K57" s="231">
        <v>1</v>
      </c>
    </row>
    <row r="58" spans="1:11" ht="12.75" customHeight="1" x14ac:dyDescent="0.2">
      <c r="A58" s="229" t="s">
        <v>86</v>
      </c>
      <c r="B58" s="230">
        <f t="shared" si="7"/>
        <v>2095</v>
      </c>
      <c r="C58" s="230">
        <v>71</v>
      </c>
      <c r="D58" s="230">
        <v>16</v>
      </c>
      <c r="E58" s="230">
        <v>390</v>
      </c>
      <c r="F58" s="230">
        <v>11</v>
      </c>
      <c r="G58" s="230">
        <v>7</v>
      </c>
      <c r="H58" s="230">
        <v>148</v>
      </c>
      <c r="I58" s="230">
        <v>242</v>
      </c>
      <c r="J58" s="230">
        <v>989</v>
      </c>
      <c r="K58" s="231">
        <v>221</v>
      </c>
    </row>
    <row r="59" spans="1:11" ht="12.75" customHeight="1" x14ac:dyDescent="0.2">
      <c r="A59" s="229" t="s">
        <v>87</v>
      </c>
      <c r="B59" s="230">
        <f t="shared" si="7"/>
        <v>10</v>
      </c>
      <c r="C59" s="230">
        <v>0</v>
      </c>
      <c r="D59" s="230">
        <v>2</v>
      </c>
      <c r="E59" s="230">
        <v>1</v>
      </c>
      <c r="F59" s="230">
        <v>0</v>
      </c>
      <c r="G59" s="230">
        <v>0</v>
      </c>
      <c r="H59" s="230">
        <v>0</v>
      </c>
      <c r="I59" s="230">
        <v>4</v>
      </c>
      <c r="J59" s="230">
        <v>1</v>
      </c>
      <c r="K59" s="231">
        <v>2</v>
      </c>
    </row>
    <row r="60" spans="1:11" ht="12.75" customHeight="1" x14ac:dyDescent="0.2">
      <c r="A60" s="229" t="s">
        <v>88</v>
      </c>
      <c r="B60" s="230">
        <f t="shared" si="7"/>
        <v>26</v>
      </c>
      <c r="C60" s="230">
        <v>0</v>
      </c>
      <c r="D60" s="230">
        <v>8</v>
      </c>
      <c r="E60" s="230">
        <v>1</v>
      </c>
      <c r="F60" s="230">
        <v>2</v>
      </c>
      <c r="G60" s="230">
        <v>0</v>
      </c>
      <c r="H60" s="230">
        <v>4</v>
      </c>
      <c r="I60" s="230">
        <v>10</v>
      </c>
      <c r="J60" s="230">
        <v>0</v>
      </c>
      <c r="K60" s="231">
        <v>1</v>
      </c>
    </row>
    <row r="61" spans="1:11" ht="12.75" customHeight="1" x14ac:dyDescent="0.2">
      <c r="A61" s="232">
        <v>2011</v>
      </c>
      <c r="B61" s="235">
        <v>5150</v>
      </c>
      <c r="C61" s="235">
        <v>271</v>
      </c>
      <c r="D61" s="235">
        <v>418</v>
      </c>
      <c r="E61" s="235">
        <v>1340</v>
      </c>
      <c r="F61" s="235">
        <v>129</v>
      </c>
      <c r="G61" s="235">
        <v>69</v>
      </c>
      <c r="H61" s="235">
        <v>216</v>
      </c>
      <c r="I61" s="235">
        <v>1184</v>
      </c>
      <c r="J61" s="235">
        <v>1137</v>
      </c>
      <c r="K61" s="164">
        <v>386</v>
      </c>
    </row>
    <row r="62" spans="1:11" ht="12.75" customHeight="1" x14ac:dyDescent="0.2">
      <c r="A62" s="229" t="s">
        <v>76</v>
      </c>
      <c r="B62" s="236">
        <v>885</v>
      </c>
      <c r="C62" s="236">
        <v>51</v>
      </c>
      <c r="D62" s="236">
        <v>135</v>
      </c>
      <c r="E62" s="236">
        <v>194</v>
      </c>
      <c r="F62" s="236">
        <v>45</v>
      </c>
      <c r="G62" s="236">
        <v>17</v>
      </c>
      <c r="H62" s="236">
        <v>25</v>
      </c>
      <c r="I62" s="236">
        <v>412</v>
      </c>
      <c r="J62" s="236">
        <v>6</v>
      </c>
      <c r="K62" s="166">
        <v>0</v>
      </c>
    </row>
    <row r="63" spans="1:11" ht="12.75" customHeight="1" x14ac:dyDescent="0.2">
      <c r="A63" s="229" t="s">
        <v>77</v>
      </c>
      <c r="B63" s="230">
        <v>0</v>
      </c>
      <c r="C63" s="230">
        <v>0</v>
      </c>
      <c r="D63" s="230">
        <v>0</v>
      </c>
      <c r="E63" s="230">
        <v>0</v>
      </c>
      <c r="F63" s="230">
        <v>0</v>
      </c>
      <c r="G63" s="230">
        <v>0</v>
      </c>
      <c r="H63" s="230">
        <v>0</v>
      </c>
      <c r="I63" s="230">
        <v>0</v>
      </c>
      <c r="J63" s="230">
        <v>0</v>
      </c>
      <c r="K63" s="231">
        <v>0</v>
      </c>
    </row>
    <row r="64" spans="1:11" ht="12.75" customHeight="1" x14ac:dyDescent="0.2">
      <c r="A64" s="229" t="s">
        <v>78</v>
      </c>
      <c r="B64" s="236">
        <v>4</v>
      </c>
      <c r="C64" s="236">
        <v>0</v>
      </c>
      <c r="D64" s="236">
        <v>4</v>
      </c>
      <c r="E64" s="230">
        <v>0</v>
      </c>
      <c r="F64" s="230">
        <v>0</v>
      </c>
      <c r="G64" s="230">
        <v>0</v>
      </c>
      <c r="H64" s="230">
        <v>0</v>
      </c>
      <c r="I64" s="230">
        <v>0</v>
      </c>
      <c r="J64" s="230">
        <v>0</v>
      </c>
      <c r="K64" s="231">
        <v>0</v>
      </c>
    </row>
    <row r="65" spans="1:11" ht="12.75" customHeight="1" x14ac:dyDescent="0.2">
      <c r="A65" s="229" t="s">
        <v>79</v>
      </c>
      <c r="B65" s="236">
        <v>344</v>
      </c>
      <c r="C65" s="236">
        <v>25</v>
      </c>
      <c r="D65" s="236">
        <v>56</v>
      </c>
      <c r="E65" s="236">
        <v>98</v>
      </c>
      <c r="F65" s="236">
        <v>12</v>
      </c>
      <c r="G65" s="236">
        <v>16</v>
      </c>
      <c r="H65" s="236">
        <v>10</v>
      </c>
      <c r="I65" s="236">
        <v>125</v>
      </c>
      <c r="J65" s="236">
        <v>2</v>
      </c>
      <c r="K65" s="231">
        <v>0</v>
      </c>
    </row>
    <row r="66" spans="1:11" ht="12.75" customHeight="1" x14ac:dyDescent="0.2">
      <c r="A66" s="229" t="s">
        <v>80</v>
      </c>
      <c r="B66" s="236">
        <v>24</v>
      </c>
      <c r="C66" s="236">
        <v>0</v>
      </c>
      <c r="D66" s="236">
        <v>9</v>
      </c>
      <c r="E66" s="236">
        <v>0</v>
      </c>
      <c r="F66" s="236">
        <v>0</v>
      </c>
      <c r="G66" s="236">
        <v>0</v>
      </c>
      <c r="H66" s="236">
        <v>0</v>
      </c>
      <c r="I66" s="236">
        <v>15</v>
      </c>
      <c r="J66" s="236">
        <v>0</v>
      </c>
      <c r="K66" s="231">
        <v>0</v>
      </c>
    </row>
    <row r="67" spans="1:11" ht="12.75" customHeight="1" x14ac:dyDescent="0.2">
      <c r="A67" s="229" t="s">
        <v>81</v>
      </c>
      <c r="B67" s="236">
        <v>98</v>
      </c>
      <c r="C67" s="236">
        <v>0</v>
      </c>
      <c r="D67" s="236">
        <v>44</v>
      </c>
      <c r="E67" s="236">
        <v>32</v>
      </c>
      <c r="F67" s="236">
        <v>10</v>
      </c>
      <c r="G67" s="236">
        <v>0</v>
      </c>
      <c r="H67" s="236">
        <v>0</v>
      </c>
      <c r="I67" s="236">
        <v>12</v>
      </c>
      <c r="J67" s="236">
        <v>0</v>
      </c>
      <c r="K67" s="231">
        <v>0</v>
      </c>
    </row>
    <row r="68" spans="1:11" ht="12.75" customHeight="1" x14ac:dyDescent="0.2">
      <c r="A68" s="229" t="s">
        <v>82</v>
      </c>
      <c r="B68" s="230">
        <v>0</v>
      </c>
      <c r="C68" s="230">
        <v>0</v>
      </c>
      <c r="D68" s="230">
        <v>0</v>
      </c>
      <c r="E68" s="230">
        <v>0</v>
      </c>
      <c r="F68" s="230">
        <v>0</v>
      </c>
      <c r="G68" s="230">
        <v>0</v>
      </c>
      <c r="H68" s="230">
        <v>0</v>
      </c>
      <c r="I68" s="230">
        <v>0</v>
      </c>
      <c r="J68" s="230">
        <v>0</v>
      </c>
      <c r="K68" s="231">
        <v>0</v>
      </c>
    </row>
    <row r="69" spans="1:11" ht="12.75" customHeight="1" x14ac:dyDescent="0.2">
      <c r="A69" s="229" t="s">
        <v>83</v>
      </c>
      <c r="B69" s="230">
        <v>0</v>
      </c>
      <c r="C69" s="230">
        <v>0</v>
      </c>
      <c r="D69" s="230">
        <v>0</v>
      </c>
      <c r="E69" s="230">
        <v>0</v>
      </c>
      <c r="F69" s="230">
        <v>0</v>
      </c>
      <c r="G69" s="230">
        <v>0</v>
      </c>
      <c r="H69" s="230">
        <v>0</v>
      </c>
      <c r="I69" s="230">
        <v>0</v>
      </c>
      <c r="J69" s="230">
        <v>0</v>
      </c>
      <c r="K69" s="231">
        <v>0</v>
      </c>
    </row>
    <row r="70" spans="1:11" ht="12.75" customHeight="1" x14ac:dyDescent="0.2">
      <c r="A70" s="229" t="s">
        <v>84</v>
      </c>
      <c r="B70" s="236">
        <v>683</v>
      </c>
      <c r="C70" s="236">
        <v>30</v>
      </c>
      <c r="D70" s="236">
        <v>104</v>
      </c>
      <c r="E70" s="236">
        <v>110</v>
      </c>
      <c r="F70" s="236">
        <v>35</v>
      </c>
      <c r="G70" s="236">
        <v>19</v>
      </c>
      <c r="H70" s="236">
        <v>15</v>
      </c>
      <c r="I70" s="236">
        <v>368</v>
      </c>
      <c r="J70" s="236">
        <v>2</v>
      </c>
      <c r="K70" s="166">
        <v>0</v>
      </c>
    </row>
    <row r="71" spans="1:11" ht="12.75" customHeight="1" x14ac:dyDescent="0.2">
      <c r="A71" s="229" t="s">
        <v>85</v>
      </c>
      <c r="B71" s="236">
        <v>87</v>
      </c>
      <c r="C71" s="236">
        <v>14</v>
      </c>
      <c r="D71" s="236">
        <v>32</v>
      </c>
      <c r="E71" s="236">
        <v>18</v>
      </c>
      <c r="F71" s="236">
        <v>10</v>
      </c>
      <c r="G71" s="236">
        <v>1</v>
      </c>
      <c r="H71" s="236">
        <v>12</v>
      </c>
      <c r="I71" s="236">
        <v>0</v>
      </c>
      <c r="J71" s="236">
        <v>0</v>
      </c>
      <c r="K71" s="166">
        <v>0</v>
      </c>
    </row>
    <row r="72" spans="1:11" ht="12.75" customHeight="1" x14ac:dyDescent="0.2">
      <c r="A72" s="229" t="s">
        <v>86</v>
      </c>
      <c r="B72" s="236">
        <v>3000</v>
      </c>
      <c r="C72" s="236">
        <v>151</v>
      </c>
      <c r="D72" s="236">
        <v>24</v>
      </c>
      <c r="E72" s="236">
        <v>878</v>
      </c>
      <c r="F72" s="236">
        <v>17</v>
      </c>
      <c r="G72" s="236">
        <v>16</v>
      </c>
      <c r="H72" s="236">
        <v>154</v>
      </c>
      <c r="I72" s="236">
        <v>247</v>
      </c>
      <c r="J72" s="236">
        <v>1127</v>
      </c>
      <c r="K72" s="166">
        <v>386</v>
      </c>
    </row>
    <row r="73" spans="1:11" ht="12.75" customHeight="1" x14ac:dyDescent="0.2">
      <c r="A73" s="229" t="s">
        <v>87</v>
      </c>
      <c r="B73" s="230">
        <v>0</v>
      </c>
      <c r="C73" s="230">
        <v>0</v>
      </c>
      <c r="D73" s="230">
        <v>0</v>
      </c>
      <c r="E73" s="230">
        <v>0</v>
      </c>
      <c r="F73" s="230">
        <v>0</v>
      </c>
      <c r="G73" s="230">
        <v>0</v>
      </c>
      <c r="H73" s="230">
        <v>0</v>
      </c>
      <c r="I73" s="230">
        <v>0</v>
      </c>
      <c r="J73" s="230">
        <v>0</v>
      </c>
      <c r="K73" s="231">
        <v>0</v>
      </c>
    </row>
    <row r="74" spans="1:11" ht="12.75" customHeight="1" x14ac:dyDescent="0.2">
      <c r="A74" s="229" t="s">
        <v>88</v>
      </c>
      <c r="B74" s="236">
        <v>25</v>
      </c>
      <c r="C74" s="236">
        <v>0</v>
      </c>
      <c r="D74" s="236">
        <v>10</v>
      </c>
      <c r="E74" s="236">
        <v>10</v>
      </c>
      <c r="F74" s="236">
        <v>0</v>
      </c>
      <c r="G74" s="236">
        <v>0</v>
      </c>
      <c r="H74" s="236">
        <v>0</v>
      </c>
      <c r="I74" s="236">
        <v>5</v>
      </c>
      <c r="J74" s="236">
        <v>0</v>
      </c>
      <c r="K74" s="166">
        <v>0</v>
      </c>
    </row>
    <row r="75" spans="1:11" ht="12.75" customHeight="1" x14ac:dyDescent="0.2">
      <c r="A75" s="237" t="s">
        <v>4</v>
      </c>
      <c r="B75" s="238">
        <v>5613</v>
      </c>
      <c r="C75" s="238">
        <v>182</v>
      </c>
      <c r="D75" s="238">
        <v>585</v>
      </c>
      <c r="E75" s="238">
        <v>1144</v>
      </c>
      <c r="F75" s="238">
        <v>150</v>
      </c>
      <c r="G75" s="238">
        <v>83</v>
      </c>
      <c r="H75" s="238">
        <v>647</v>
      </c>
      <c r="I75" s="238">
        <v>1038</v>
      </c>
      <c r="J75" s="238">
        <v>1361</v>
      </c>
      <c r="K75" s="239">
        <v>423</v>
      </c>
    </row>
    <row r="76" spans="1:11" ht="12.75" customHeight="1" x14ac:dyDescent="0.2">
      <c r="A76" s="229" t="s">
        <v>76</v>
      </c>
      <c r="B76" s="240">
        <v>490</v>
      </c>
      <c r="C76" s="240">
        <v>21</v>
      </c>
      <c r="D76" s="240">
        <v>148</v>
      </c>
      <c r="E76" s="240">
        <v>95</v>
      </c>
      <c r="F76" s="236">
        <v>19</v>
      </c>
      <c r="G76" s="240">
        <v>15</v>
      </c>
      <c r="H76" s="240">
        <v>79</v>
      </c>
      <c r="I76" s="240">
        <v>93</v>
      </c>
      <c r="J76" s="240">
        <v>10</v>
      </c>
      <c r="K76" s="241">
        <v>10</v>
      </c>
    </row>
    <row r="77" spans="1:11" ht="12.75" customHeight="1" x14ac:dyDescent="0.2">
      <c r="A77" s="229" t="s">
        <v>77</v>
      </c>
      <c r="B77" s="240">
        <v>0</v>
      </c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1">
        <v>0</v>
      </c>
    </row>
    <row r="78" spans="1:11" ht="12.75" customHeight="1" x14ac:dyDescent="0.2">
      <c r="A78" s="229" t="s">
        <v>78</v>
      </c>
      <c r="B78" s="240">
        <v>53</v>
      </c>
      <c r="C78" s="240">
        <v>2</v>
      </c>
      <c r="D78" s="240">
        <v>21</v>
      </c>
      <c r="E78" s="240">
        <v>11</v>
      </c>
      <c r="F78" s="236">
        <v>2</v>
      </c>
      <c r="G78" s="240">
        <v>3</v>
      </c>
      <c r="H78" s="240">
        <v>1</v>
      </c>
      <c r="I78" s="240">
        <v>12</v>
      </c>
      <c r="J78" s="240">
        <v>0</v>
      </c>
      <c r="K78" s="241">
        <v>1</v>
      </c>
    </row>
    <row r="79" spans="1:11" ht="12.75" customHeight="1" x14ac:dyDescent="0.2">
      <c r="A79" s="229" t="s">
        <v>79</v>
      </c>
      <c r="B79" s="240">
        <v>272</v>
      </c>
      <c r="C79" s="240">
        <v>5</v>
      </c>
      <c r="D79" s="240">
        <v>43</v>
      </c>
      <c r="E79" s="240">
        <v>27</v>
      </c>
      <c r="F79" s="236">
        <v>15</v>
      </c>
      <c r="G79" s="240">
        <v>3</v>
      </c>
      <c r="H79" s="240">
        <v>33</v>
      </c>
      <c r="I79" s="240">
        <v>133</v>
      </c>
      <c r="J79" s="240">
        <v>4</v>
      </c>
      <c r="K79" s="241">
        <v>9</v>
      </c>
    </row>
    <row r="80" spans="1:11" ht="12.75" customHeight="1" x14ac:dyDescent="0.2">
      <c r="A80" s="229" t="s">
        <v>80</v>
      </c>
      <c r="B80" s="240">
        <v>1</v>
      </c>
      <c r="C80" s="240">
        <v>0</v>
      </c>
      <c r="D80" s="240">
        <v>0</v>
      </c>
      <c r="E80" s="240">
        <v>1</v>
      </c>
      <c r="F80" s="236">
        <v>0</v>
      </c>
      <c r="G80" s="236">
        <v>0</v>
      </c>
      <c r="H80" s="236">
        <v>0</v>
      </c>
      <c r="I80" s="236">
        <v>0</v>
      </c>
      <c r="J80" s="236">
        <v>0</v>
      </c>
      <c r="K80" s="166">
        <v>0</v>
      </c>
    </row>
    <row r="81" spans="1:11" ht="12.75" customHeight="1" x14ac:dyDescent="0.2">
      <c r="A81" s="229" t="s">
        <v>81</v>
      </c>
      <c r="B81" s="240">
        <v>184</v>
      </c>
      <c r="C81" s="240">
        <v>9</v>
      </c>
      <c r="D81" s="240">
        <v>46</v>
      </c>
      <c r="E81" s="240">
        <v>9</v>
      </c>
      <c r="F81" s="236">
        <v>4</v>
      </c>
      <c r="G81" s="240">
        <v>5</v>
      </c>
      <c r="H81" s="240">
        <v>11</v>
      </c>
      <c r="I81" s="240">
        <v>100</v>
      </c>
      <c r="J81" s="236">
        <v>0</v>
      </c>
      <c r="K81" s="166">
        <v>0</v>
      </c>
    </row>
    <row r="82" spans="1:11" ht="12.75" customHeight="1" x14ac:dyDescent="0.2">
      <c r="A82" s="229" t="s">
        <v>82</v>
      </c>
      <c r="B82" s="240">
        <v>13</v>
      </c>
      <c r="C82" s="240">
        <v>0</v>
      </c>
      <c r="D82" s="240">
        <v>9</v>
      </c>
      <c r="E82" s="240">
        <v>0</v>
      </c>
      <c r="F82" s="236">
        <v>1</v>
      </c>
      <c r="G82" s="240">
        <v>0</v>
      </c>
      <c r="H82" s="240">
        <v>2</v>
      </c>
      <c r="I82" s="240">
        <v>1</v>
      </c>
      <c r="J82" s="236">
        <v>0</v>
      </c>
      <c r="K82" s="166">
        <v>0</v>
      </c>
    </row>
    <row r="83" spans="1:11" ht="12.75" customHeight="1" x14ac:dyDescent="0.2">
      <c r="A83" s="229" t="s">
        <v>83</v>
      </c>
      <c r="B83" s="240">
        <v>20</v>
      </c>
      <c r="C83" s="240">
        <v>1</v>
      </c>
      <c r="D83" s="240">
        <v>3</v>
      </c>
      <c r="E83" s="240">
        <v>2</v>
      </c>
      <c r="F83" s="236">
        <v>8</v>
      </c>
      <c r="G83" s="240">
        <v>4</v>
      </c>
      <c r="H83" s="240"/>
      <c r="I83" s="240">
        <v>2</v>
      </c>
      <c r="J83" s="236">
        <v>0</v>
      </c>
      <c r="K83" s="166">
        <v>0</v>
      </c>
    </row>
    <row r="84" spans="1:11" ht="12.75" customHeight="1" x14ac:dyDescent="0.2">
      <c r="A84" s="229" t="s">
        <v>84</v>
      </c>
      <c r="B84" s="240">
        <v>1048</v>
      </c>
      <c r="C84" s="240">
        <v>27</v>
      </c>
      <c r="D84" s="240">
        <v>201</v>
      </c>
      <c r="E84" s="240">
        <v>230</v>
      </c>
      <c r="F84" s="236">
        <v>47</v>
      </c>
      <c r="G84" s="240">
        <v>37</v>
      </c>
      <c r="H84" s="240">
        <v>61</v>
      </c>
      <c r="I84" s="240">
        <v>401</v>
      </c>
      <c r="J84" s="240">
        <v>42</v>
      </c>
      <c r="K84" s="241">
        <v>2</v>
      </c>
    </row>
    <row r="85" spans="1:11" ht="12.75" customHeight="1" x14ac:dyDescent="0.2">
      <c r="A85" s="229" t="s">
        <v>85</v>
      </c>
      <c r="B85" s="240">
        <v>78</v>
      </c>
      <c r="C85" s="240">
        <v>0</v>
      </c>
      <c r="D85" s="240">
        <v>64</v>
      </c>
      <c r="E85" s="240">
        <v>7</v>
      </c>
      <c r="F85" s="236">
        <v>4</v>
      </c>
      <c r="G85" s="240">
        <v>2</v>
      </c>
      <c r="H85" s="240">
        <v>0</v>
      </c>
      <c r="I85" s="240">
        <v>1</v>
      </c>
      <c r="J85" s="240">
        <v>0</v>
      </c>
      <c r="K85" s="241">
        <v>0</v>
      </c>
    </row>
    <row r="86" spans="1:11" ht="12.75" customHeight="1" x14ac:dyDescent="0.2">
      <c r="A86" s="229" t="s">
        <v>86</v>
      </c>
      <c r="B86" s="240">
        <v>3287</v>
      </c>
      <c r="C86" s="240">
        <v>113</v>
      </c>
      <c r="D86" s="240">
        <v>30</v>
      </c>
      <c r="E86" s="240">
        <v>756</v>
      </c>
      <c r="F86" s="236">
        <v>49</v>
      </c>
      <c r="G86" s="240">
        <v>13</v>
      </c>
      <c r="H86" s="240">
        <v>452</v>
      </c>
      <c r="I86" s="240">
        <v>280</v>
      </c>
      <c r="J86" s="240">
        <v>1304</v>
      </c>
      <c r="K86" s="241">
        <v>290</v>
      </c>
    </row>
    <row r="87" spans="1:11" ht="12.75" customHeight="1" x14ac:dyDescent="0.2">
      <c r="A87" s="229" t="s">
        <v>87</v>
      </c>
      <c r="B87" s="240">
        <v>12</v>
      </c>
      <c r="C87" s="240">
        <v>0</v>
      </c>
      <c r="D87" s="240">
        <v>6</v>
      </c>
      <c r="E87" s="240">
        <v>0</v>
      </c>
      <c r="F87" s="240">
        <v>0</v>
      </c>
      <c r="G87" s="240">
        <v>0</v>
      </c>
      <c r="H87" s="240">
        <v>0</v>
      </c>
      <c r="I87" s="240">
        <v>5</v>
      </c>
      <c r="J87" s="240">
        <v>1</v>
      </c>
      <c r="K87" s="241">
        <v>0</v>
      </c>
    </row>
    <row r="88" spans="1:11" ht="12.75" customHeight="1" x14ac:dyDescent="0.2">
      <c r="A88" s="242" t="s">
        <v>88</v>
      </c>
      <c r="B88" s="243">
        <v>155</v>
      </c>
      <c r="C88" s="243">
        <v>4</v>
      </c>
      <c r="D88" s="243">
        <v>14</v>
      </c>
      <c r="E88" s="243">
        <v>6</v>
      </c>
      <c r="F88" s="244">
        <v>1</v>
      </c>
      <c r="G88" s="243">
        <v>1</v>
      </c>
      <c r="H88" s="243">
        <v>8</v>
      </c>
      <c r="I88" s="243">
        <v>10</v>
      </c>
      <c r="J88" s="243"/>
      <c r="K88" s="245">
        <v>111</v>
      </c>
    </row>
    <row r="89" spans="1:11" x14ac:dyDescent="0.2">
      <c r="A89" s="361" t="s">
        <v>22</v>
      </c>
      <c r="B89" s="361"/>
      <c r="C89" s="361"/>
      <c r="D89" s="361"/>
      <c r="E89" s="361"/>
      <c r="F89" s="361"/>
      <c r="G89" s="361"/>
      <c r="H89" s="361"/>
      <c r="I89" s="361"/>
      <c r="J89" s="361"/>
      <c r="K89" s="361"/>
    </row>
    <row r="90" spans="1:11" x14ac:dyDescent="0.2">
      <c r="A90" s="361" t="s">
        <v>23</v>
      </c>
      <c r="B90" s="361"/>
      <c r="C90" s="361"/>
      <c r="D90" s="361"/>
      <c r="E90" s="361"/>
      <c r="F90" s="361"/>
      <c r="G90" s="361"/>
      <c r="H90" s="361"/>
      <c r="I90" s="361"/>
      <c r="J90" s="361"/>
      <c r="K90" s="361"/>
    </row>
    <row r="91" spans="1:11" x14ac:dyDescent="0.2">
      <c r="A91" s="89" t="s">
        <v>68</v>
      </c>
      <c r="B91" s="246"/>
      <c r="C91" s="246"/>
      <c r="D91" s="246"/>
      <c r="E91" s="246"/>
      <c r="F91" s="246"/>
      <c r="G91" s="246"/>
      <c r="H91" s="246"/>
      <c r="I91" s="246"/>
      <c r="J91" s="246"/>
      <c r="K91" s="246"/>
    </row>
    <row r="92" spans="1:11" x14ac:dyDescent="0.2">
      <c r="A92" s="247"/>
      <c r="B92" s="248"/>
      <c r="C92" s="248"/>
      <c r="D92" s="248"/>
      <c r="E92" s="248"/>
      <c r="F92" s="248"/>
      <c r="G92" s="248"/>
      <c r="H92" s="248"/>
      <c r="I92" s="248"/>
      <c r="J92" s="248"/>
      <c r="K92" s="248"/>
    </row>
    <row r="93" spans="1:11" x14ac:dyDescent="0.2">
      <c r="A93" s="247"/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20" customWidth="1"/>
    <col min="2" max="2" width="8.42578125" style="220" customWidth="1"/>
    <col min="3" max="3" width="12" style="220" customWidth="1"/>
    <col min="4" max="4" width="8.28515625" style="220" customWidth="1"/>
    <col min="5" max="5" width="13.7109375" style="220" customWidth="1"/>
    <col min="6" max="6" width="7.7109375" style="220" customWidth="1"/>
    <col min="7" max="7" width="7.85546875" style="220" customWidth="1"/>
    <col min="8" max="8" width="8.140625" style="220" customWidth="1"/>
    <col min="9" max="9" width="12.140625" style="220" customWidth="1"/>
    <col min="10" max="10" width="7.85546875" style="220" customWidth="1"/>
    <col min="11" max="11" width="7.42578125" style="220" customWidth="1"/>
    <col min="12" max="15" width="11.140625" style="220" customWidth="1"/>
    <col min="16" max="16384" width="11.42578125" style="220"/>
  </cols>
  <sheetData>
    <row r="1" spans="1:12" ht="18" customHeight="1" x14ac:dyDescent="0.2">
      <c r="A1" s="250" t="s">
        <v>89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s="252" customFormat="1" ht="17.25" customHeight="1" x14ac:dyDescent="0.2">
      <c r="A2" s="369" t="s">
        <v>90</v>
      </c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2" s="252" customFormat="1" ht="17.25" customHeight="1" x14ac:dyDescent="0.2">
      <c r="A3" s="253" t="s">
        <v>72</v>
      </c>
      <c r="B3" s="254"/>
      <c r="C3" s="254"/>
      <c r="D3" s="254"/>
      <c r="E3" s="254"/>
      <c r="F3" s="254"/>
      <c r="G3" s="254"/>
      <c r="H3" s="254"/>
      <c r="I3" s="254"/>
      <c r="J3" s="254"/>
      <c r="K3" s="255"/>
    </row>
    <row r="4" spans="1:12" s="256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91</v>
      </c>
      <c r="H4" s="107" t="s">
        <v>42</v>
      </c>
      <c r="I4" s="107" t="s">
        <v>43</v>
      </c>
      <c r="J4" s="107" t="s">
        <v>44</v>
      </c>
      <c r="K4" s="107" t="s">
        <v>45</v>
      </c>
      <c r="L4" s="248"/>
    </row>
    <row r="5" spans="1:12" s="261" customFormat="1" ht="12.75" customHeight="1" x14ac:dyDescent="0.2">
      <c r="A5" s="257">
        <v>2007</v>
      </c>
      <c r="B5" s="258"/>
      <c r="C5" s="259"/>
      <c r="D5" s="259"/>
      <c r="E5" s="259"/>
      <c r="F5" s="259"/>
      <c r="G5" s="259"/>
      <c r="H5" s="259"/>
      <c r="I5" s="259"/>
      <c r="J5" s="259"/>
      <c r="K5" s="260"/>
      <c r="L5" s="248"/>
    </row>
    <row r="6" spans="1:12" s="261" customFormat="1" ht="14.25" customHeight="1" x14ac:dyDescent="0.2">
      <c r="A6" s="262" t="s">
        <v>92</v>
      </c>
      <c r="B6" s="263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48"/>
    </row>
    <row r="7" spans="1:12" s="261" customFormat="1" ht="12.75" customHeight="1" x14ac:dyDescent="0.2">
      <c r="A7" s="264" t="s">
        <v>93</v>
      </c>
      <c r="B7" s="265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30">
        <v>0</v>
      </c>
      <c r="I7" s="230">
        <v>0</v>
      </c>
      <c r="J7" s="132">
        <v>13</v>
      </c>
      <c r="K7" s="266">
        <v>1</v>
      </c>
      <c r="L7" s="248"/>
    </row>
    <row r="8" spans="1:12" s="261" customFormat="1" ht="12.75" customHeight="1" x14ac:dyDescent="0.2">
      <c r="A8" s="264" t="s">
        <v>94</v>
      </c>
      <c r="B8" s="265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66">
        <v>1</v>
      </c>
      <c r="L8" s="248"/>
    </row>
    <row r="9" spans="1:12" s="261" customFormat="1" ht="12.75" customHeight="1" x14ac:dyDescent="0.2">
      <c r="A9" s="264" t="s">
        <v>95</v>
      </c>
      <c r="B9" s="265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66">
        <v>1</v>
      </c>
      <c r="L9" s="248"/>
    </row>
    <row r="10" spans="1:12" s="261" customFormat="1" ht="12.75" customHeight="1" x14ac:dyDescent="0.2">
      <c r="A10" s="264" t="s">
        <v>96</v>
      </c>
      <c r="B10" s="265">
        <v>2</v>
      </c>
      <c r="C10" s="132">
        <v>0</v>
      </c>
      <c r="D10" s="132">
        <v>1</v>
      </c>
      <c r="E10" s="230">
        <v>0</v>
      </c>
      <c r="F10" s="230">
        <v>0</v>
      </c>
      <c r="G10" s="230">
        <v>0</v>
      </c>
      <c r="H10" s="230">
        <v>0</v>
      </c>
      <c r="I10" s="132">
        <v>1</v>
      </c>
      <c r="J10" s="230">
        <v>0</v>
      </c>
      <c r="K10" s="231">
        <v>0</v>
      </c>
      <c r="L10" s="248"/>
    </row>
    <row r="11" spans="1:12" s="261" customFormat="1" ht="12.75" customHeight="1" x14ac:dyDescent="0.2">
      <c r="A11" s="264" t="s">
        <v>88</v>
      </c>
      <c r="B11" s="265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66">
        <v>1</v>
      </c>
      <c r="L11" s="248"/>
    </row>
    <row r="12" spans="1:12" s="261" customFormat="1" ht="12.75" customHeight="1" x14ac:dyDescent="0.2">
      <c r="A12" s="262" t="s">
        <v>97</v>
      </c>
      <c r="B12" s="263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48"/>
    </row>
    <row r="13" spans="1:12" s="261" customFormat="1" ht="12.75" customHeight="1" x14ac:dyDescent="0.2">
      <c r="A13" s="264" t="s">
        <v>98</v>
      </c>
      <c r="B13" s="265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66">
        <v>0</v>
      </c>
      <c r="L13" s="248"/>
    </row>
    <row r="14" spans="1:12" s="261" customFormat="1" ht="12.75" customHeight="1" x14ac:dyDescent="0.2">
      <c r="A14" s="264" t="s">
        <v>99</v>
      </c>
      <c r="B14" s="265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66">
        <v>0</v>
      </c>
      <c r="L14" s="248"/>
    </row>
    <row r="15" spans="1:12" s="261" customFormat="1" ht="12.75" customHeight="1" x14ac:dyDescent="0.2">
      <c r="A15" s="264" t="s">
        <v>100</v>
      </c>
      <c r="B15" s="265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66">
        <v>2</v>
      </c>
      <c r="L15" s="248"/>
    </row>
    <row r="16" spans="1:12" s="261" customFormat="1" ht="12.75" customHeight="1" x14ac:dyDescent="0.2">
      <c r="A16" s="264" t="s">
        <v>101</v>
      </c>
      <c r="B16" s="265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66">
        <v>0</v>
      </c>
      <c r="L16" s="248"/>
    </row>
    <row r="17" spans="1:12" s="261" customFormat="1" ht="12.75" customHeight="1" x14ac:dyDescent="0.2">
      <c r="A17" s="264" t="s">
        <v>102</v>
      </c>
      <c r="B17" s="265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66">
        <v>0</v>
      </c>
      <c r="L17" s="248"/>
    </row>
    <row r="18" spans="1:12" s="261" customFormat="1" ht="12.75" customHeight="1" x14ac:dyDescent="0.2">
      <c r="A18" s="264" t="s">
        <v>103</v>
      </c>
      <c r="B18" s="265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66">
        <v>0</v>
      </c>
      <c r="L18" s="248"/>
    </row>
    <row r="19" spans="1:12" s="261" customFormat="1" ht="12.75" customHeight="1" x14ac:dyDescent="0.2">
      <c r="A19" s="264" t="s">
        <v>88</v>
      </c>
      <c r="B19" s="265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66">
        <v>0</v>
      </c>
      <c r="L19" s="248"/>
    </row>
    <row r="20" spans="1:12" s="261" customFormat="1" ht="12.75" customHeight="1" x14ac:dyDescent="0.2">
      <c r="A20" s="262" t="s">
        <v>104</v>
      </c>
      <c r="B20" s="263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48"/>
    </row>
    <row r="21" spans="1:12" s="261" customFormat="1" ht="12.75" customHeight="1" x14ac:dyDescent="0.2">
      <c r="A21" s="264" t="s">
        <v>105</v>
      </c>
      <c r="B21" s="265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66">
        <v>0</v>
      </c>
      <c r="L21" s="248"/>
    </row>
    <row r="22" spans="1:12" s="261" customFormat="1" ht="12.75" customHeight="1" x14ac:dyDescent="0.2">
      <c r="A22" s="264" t="s">
        <v>106</v>
      </c>
      <c r="B22" s="265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66">
        <v>0</v>
      </c>
      <c r="L22" s="248"/>
    </row>
    <row r="23" spans="1:12" s="261" customFormat="1" ht="12.75" customHeight="1" x14ac:dyDescent="0.2">
      <c r="A23" s="264" t="s">
        <v>107</v>
      </c>
      <c r="B23" s="265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66">
        <v>0</v>
      </c>
      <c r="L23" s="248"/>
    </row>
    <row r="24" spans="1:12" s="261" customFormat="1" ht="12.75" customHeight="1" x14ac:dyDescent="0.2">
      <c r="A24" s="264" t="s">
        <v>88</v>
      </c>
      <c r="B24" s="265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66">
        <v>0</v>
      </c>
      <c r="L24" s="248"/>
    </row>
    <row r="25" spans="1:12" s="261" customFormat="1" ht="12.75" customHeight="1" x14ac:dyDescent="0.2">
      <c r="A25" s="267">
        <v>2008</v>
      </c>
      <c r="B25" s="268"/>
      <c r="C25" s="124"/>
      <c r="D25" s="124"/>
      <c r="E25" s="124"/>
      <c r="F25" s="124"/>
      <c r="G25" s="124"/>
      <c r="H25" s="124"/>
      <c r="I25" s="124"/>
      <c r="J25" s="124"/>
      <c r="K25" s="125"/>
      <c r="L25" s="248"/>
    </row>
    <row r="26" spans="1:12" s="261" customFormat="1" ht="12.75" customHeight="1" x14ac:dyDescent="0.2">
      <c r="A26" s="262" t="s">
        <v>92</v>
      </c>
      <c r="B26" s="263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48"/>
    </row>
    <row r="27" spans="1:12" s="261" customFormat="1" ht="12.75" customHeight="1" x14ac:dyDescent="0.2">
      <c r="A27" s="264" t="s">
        <v>93</v>
      </c>
      <c r="B27" s="265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66">
        <v>2</v>
      </c>
      <c r="L27" s="248"/>
    </row>
    <row r="28" spans="1:12" s="261" customFormat="1" ht="12.75" customHeight="1" x14ac:dyDescent="0.2">
      <c r="A28" s="264" t="s">
        <v>94</v>
      </c>
      <c r="B28" s="265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66">
        <v>1</v>
      </c>
      <c r="L28" s="248"/>
    </row>
    <row r="29" spans="1:12" s="261" customFormat="1" ht="12.75" customHeight="1" x14ac:dyDescent="0.2">
      <c r="A29" s="264" t="s">
        <v>95</v>
      </c>
      <c r="B29" s="265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66">
        <v>4</v>
      </c>
      <c r="L29" s="248"/>
    </row>
    <row r="30" spans="1:12" s="261" customFormat="1" ht="12.75" customHeight="1" x14ac:dyDescent="0.2">
      <c r="A30" s="264" t="s">
        <v>96</v>
      </c>
      <c r="B30" s="265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66">
        <v>0</v>
      </c>
      <c r="L30" s="248"/>
    </row>
    <row r="31" spans="1:12" s="261" customFormat="1" ht="12.75" customHeight="1" x14ac:dyDescent="0.2">
      <c r="A31" s="264" t="s">
        <v>88</v>
      </c>
      <c r="B31" s="265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66">
        <v>3</v>
      </c>
      <c r="L31" s="248"/>
    </row>
    <row r="32" spans="1:12" s="261" customFormat="1" ht="12.75" customHeight="1" x14ac:dyDescent="0.2">
      <c r="A32" s="262" t="s">
        <v>97</v>
      </c>
      <c r="B32" s="263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48"/>
    </row>
    <row r="33" spans="1:12" s="261" customFormat="1" ht="12.75" customHeight="1" x14ac:dyDescent="0.2">
      <c r="A33" s="264" t="s">
        <v>98</v>
      </c>
      <c r="B33" s="265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66">
        <v>1</v>
      </c>
      <c r="L33" s="248"/>
    </row>
    <row r="34" spans="1:12" s="261" customFormat="1" ht="12.75" customHeight="1" x14ac:dyDescent="0.2">
      <c r="A34" s="264" t="s">
        <v>99</v>
      </c>
      <c r="B34" s="265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66">
        <v>0</v>
      </c>
      <c r="L34" s="248"/>
    </row>
    <row r="35" spans="1:12" s="261" customFormat="1" ht="12.75" customHeight="1" x14ac:dyDescent="0.2">
      <c r="A35" s="264" t="s">
        <v>100</v>
      </c>
      <c r="B35" s="265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66">
        <v>6</v>
      </c>
      <c r="L35" s="248"/>
    </row>
    <row r="36" spans="1:12" s="261" customFormat="1" ht="12.75" customHeight="1" x14ac:dyDescent="0.2">
      <c r="A36" s="264" t="s">
        <v>101</v>
      </c>
      <c r="B36" s="265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66">
        <v>0</v>
      </c>
      <c r="L36" s="248"/>
    </row>
    <row r="37" spans="1:12" s="261" customFormat="1" ht="12.75" customHeight="1" x14ac:dyDescent="0.2">
      <c r="A37" s="264" t="s">
        <v>102</v>
      </c>
      <c r="B37" s="265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66">
        <v>0</v>
      </c>
      <c r="L37" s="248"/>
    </row>
    <row r="38" spans="1:12" s="261" customFormat="1" ht="12.75" customHeight="1" x14ac:dyDescent="0.2">
      <c r="A38" s="264" t="s">
        <v>103</v>
      </c>
      <c r="B38" s="265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66">
        <v>0</v>
      </c>
      <c r="L38" s="248"/>
    </row>
    <row r="39" spans="1:12" s="261" customFormat="1" ht="12.75" customHeight="1" x14ac:dyDescent="0.2">
      <c r="A39" s="264" t="s">
        <v>88</v>
      </c>
      <c r="B39" s="265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66">
        <v>3</v>
      </c>
      <c r="L39" s="248"/>
    </row>
    <row r="40" spans="1:12" s="261" customFormat="1" ht="12.75" customHeight="1" x14ac:dyDescent="0.2">
      <c r="A40" s="262" t="s">
        <v>104</v>
      </c>
      <c r="B40" s="263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48"/>
    </row>
    <row r="41" spans="1:12" s="261" customFormat="1" ht="12.75" customHeight="1" x14ac:dyDescent="0.2">
      <c r="A41" s="264" t="s">
        <v>105</v>
      </c>
      <c r="B41" s="265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66">
        <v>0</v>
      </c>
      <c r="L41" s="248"/>
    </row>
    <row r="42" spans="1:12" s="261" customFormat="1" ht="12.75" customHeight="1" x14ac:dyDescent="0.2">
      <c r="A42" s="264" t="s">
        <v>106</v>
      </c>
      <c r="B42" s="265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66">
        <v>0</v>
      </c>
      <c r="L42" s="248"/>
    </row>
    <row r="43" spans="1:12" s="261" customFormat="1" ht="12.75" customHeight="1" x14ac:dyDescent="0.2">
      <c r="A43" s="264" t="s">
        <v>107</v>
      </c>
      <c r="B43" s="265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66">
        <v>0</v>
      </c>
      <c r="L43" s="248"/>
    </row>
    <row r="44" spans="1:12" s="261" customFormat="1" ht="12.75" customHeight="1" x14ac:dyDescent="0.2">
      <c r="A44" s="264" t="s">
        <v>88</v>
      </c>
      <c r="B44" s="265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66">
        <v>0</v>
      </c>
      <c r="L44" s="248"/>
    </row>
    <row r="45" spans="1:12" s="261" customFormat="1" ht="12.75" customHeight="1" x14ac:dyDescent="0.2">
      <c r="A45" s="267">
        <v>2009</v>
      </c>
      <c r="B45" s="268"/>
      <c r="C45" s="124"/>
      <c r="D45" s="124"/>
      <c r="E45" s="124"/>
      <c r="F45" s="124"/>
      <c r="G45" s="124"/>
      <c r="H45" s="124"/>
      <c r="I45" s="124"/>
      <c r="J45" s="124"/>
      <c r="K45" s="125"/>
      <c r="L45" s="248"/>
    </row>
    <row r="46" spans="1:12" s="261" customFormat="1" ht="12.75" customHeight="1" x14ac:dyDescent="0.2">
      <c r="A46" s="262" t="s">
        <v>92</v>
      </c>
      <c r="B46" s="263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48"/>
    </row>
    <row r="47" spans="1:12" s="261" customFormat="1" ht="12.75" customHeight="1" x14ac:dyDescent="0.2">
      <c r="A47" s="264" t="s">
        <v>93</v>
      </c>
      <c r="B47" s="265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66">
        <v>0</v>
      </c>
      <c r="L47" s="248"/>
    </row>
    <row r="48" spans="1:12" s="261" customFormat="1" ht="12.75" customHeight="1" x14ac:dyDescent="0.2">
      <c r="A48" s="264" t="s">
        <v>94</v>
      </c>
      <c r="B48" s="265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66">
        <v>0</v>
      </c>
      <c r="L48" s="248"/>
    </row>
    <row r="49" spans="1:12" s="261" customFormat="1" ht="12.75" customHeight="1" x14ac:dyDescent="0.2">
      <c r="A49" s="264" t="s">
        <v>95</v>
      </c>
      <c r="B49" s="265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66">
        <v>3</v>
      </c>
      <c r="L49" s="248"/>
    </row>
    <row r="50" spans="1:12" s="261" customFormat="1" ht="12.75" customHeight="1" x14ac:dyDescent="0.2">
      <c r="A50" s="264" t="s">
        <v>96</v>
      </c>
      <c r="B50" s="265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66">
        <v>0</v>
      </c>
      <c r="L50" s="248"/>
    </row>
    <row r="51" spans="1:12" s="261" customFormat="1" ht="12.75" customHeight="1" x14ac:dyDescent="0.2">
      <c r="A51" s="264" t="s">
        <v>88</v>
      </c>
      <c r="B51" s="265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66">
        <v>1</v>
      </c>
      <c r="L51" s="248"/>
    </row>
    <row r="52" spans="1:12" s="261" customFormat="1" ht="12.75" customHeight="1" x14ac:dyDescent="0.2">
      <c r="A52" s="262" t="s">
        <v>97</v>
      </c>
      <c r="B52" s="263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48"/>
    </row>
    <row r="53" spans="1:12" s="261" customFormat="1" ht="12.75" customHeight="1" x14ac:dyDescent="0.2">
      <c r="A53" s="264" t="s">
        <v>98</v>
      </c>
      <c r="B53" s="265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66">
        <v>0</v>
      </c>
      <c r="L53" s="248"/>
    </row>
    <row r="54" spans="1:12" s="261" customFormat="1" ht="12.75" customHeight="1" x14ac:dyDescent="0.2">
      <c r="A54" s="264" t="s">
        <v>99</v>
      </c>
      <c r="B54" s="265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66">
        <v>0</v>
      </c>
      <c r="L54" s="248"/>
    </row>
    <row r="55" spans="1:12" s="261" customFormat="1" ht="12.75" customHeight="1" x14ac:dyDescent="0.2">
      <c r="A55" s="264" t="s">
        <v>100</v>
      </c>
      <c r="B55" s="265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66">
        <v>2</v>
      </c>
      <c r="L55" s="248"/>
    </row>
    <row r="56" spans="1:12" s="261" customFormat="1" ht="12.75" customHeight="1" x14ac:dyDescent="0.2">
      <c r="A56" s="264" t="s">
        <v>101</v>
      </c>
      <c r="B56" s="265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66">
        <v>1</v>
      </c>
      <c r="L56" s="248"/>
    </row>
    <row r="57" spans="1:12" s="261" customFormat="1" ht="12.75" customHeight="1" x14ac:dyDescent="0.2">
      <c r="A57" s="264" t="s">
        <v>102</v>
      </c>
      <c r="B57" s="265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66">
        <v>0</v>
      </c>
      <c r="L57" s="248"/>
    </row>
    <row r="58" spans="1:12" s="261" customFormat="1" ht="12.75" customHeight="1" x14ac:dyDescent="0.2">
      <c r="A58" s="264" t="s">
        <v>103</v>
      </c>
      <c r="B58" s="265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66">
        <v>2</v>
      </c>
      <c r="L58" s="248"/>
    </row>
    <row r="59" spans="1:12" s="261" customFormat="1" ht="12.75" customHeight="1" x14ac:dyDescent="0.2">
      <c r="A59" s="264" t="s">
        <v>88</v>
      </c>
      <c r="B59" s="265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66">
        <v>1</v>
      </c>
      <c r="L59" s="248"/>
    </row>
    <row r="60" spans="1:12" s="261" customFormat="1" ht="12.75" customHeight="1" x14ac:dyDescent="0.2">
      <c r="A60" s="262" t="s">
        <v>104</v>
      </c>
      <c r="B60" s="263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48"/>
    </row>
    <row r="61" spans="1:12" s="261" customFormat="1" ht="12.75" customHeight="1" x14ac:dyDescent="0.2">
      <c r="A61" s="264" t="s">
        <v>105</v>
      </c>
      <c r="B61" s="265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66">
        <v>0</v>
      </c>
      <c r="L61" s="248"/>
    </row>
    <row r="62" spans="1:12" s="261" customFormat="1" ht="12.75" customHeight="1" x14ac:dyDescent="0.2">
      <c r="A62" s="264" t="s">
        <v>106</v>
      </c>
      <c r="B62" s="265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66">
        <v>0</v>
      </c>
      <c r="L62" s="248"/>
    </row>
    <row r="63" spans="1:12" s="261" customFormat="1" ht="12.75" customHeight="1" x14ac:dyDescent="0.2">
      <c r="A63" s="264" t="s">
        <v>107</v>
      </c>
      <c r="B63" s="265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66">
        <v>0</v>
      </c>
      <c r="L63" s="248"/>
    </row>
    <row r="64" spans="1:12" s="261" customFormat="1" ht="12.75" customHeight="1" x14ac:dyDescent="0.2">
      <c r="A64" s="264" t="s">
        <v>88</v>
      </c>
      <c r="B64" s="265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66">
        <v>0</v>
      </c>
      <c r="L64" s="248"/>
    </row>
    <row r="65" spans="1:12" s="261" customFormat="1" ht="12.75" customHeight="1" x14ac:dyDescent="0.2">
      <c r="A65" s="267">
        <v>2010</v>
      </c>
      <c r="B65" s="268"/>
      <c r="C65" s="124"/>
      <c r="D65" s="124"/>
      <c r="E65" s="124"/>
      <c r="F65" s="124"/>
      <c r="G65" s="124"/>
      <c r="H65" s="124"/>
      <c r="I65" s="124"/>
      <c r="J65" s="124"/>
      <c r="K65" s="125"/>
      <c r="L65" s="248"/>
    </row>
    <row r="66" spans="1:12" s="261" customFormat="1" ht="12.75" customHeight="1" x14ac:dyDescent="0.2">
      <c r="A66" s="262" t="s">
        <v>92</v>
      </c>
      <c r="B66" s="263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48"/>
    </row>
    <row r="67" spans="1:12" s="261" customFormat="1" ht="12.75" customHeight="1" x14ac:dyDescent="0.2">
      <c r="A67" s="264" t="s">
        <v>93</v>
      </c>
      <c r="B67" s="265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66">
        <v>1</v>
      </c>
      <c r="L67" s="248"/>
    </row>
    <row r="68" spans="1:12" s="261" customFormat="1" ht="12.75" customHeight="1" x14ac:dyDescent="0.2">
      <c r="A68" s="264" t="s">
        <v>94</v>
      </c>
      <c r="B68" s="265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66">
        <v>2</v>
      </c>
      <c r="L68" s="248"/>
    </row>
    <row r="69" spans="1:12" s="261" customFormat="1" ht="12.75" customHeight="1" x14ac:dyDescent="0.2">
      <c r="A69" s="264" t="s">
        <v>95</v>
      </c>
      <c r="B69" s="265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66">
        <v>2</v>
      </c>
      <c r="L69" s="248"/>
    </row>
    <row r="70" spans="1:12" s="261" customFormat="1" ht="12.75" customHeight="1" x14ac:dyDescent="0.2">
      <c r="A70" s="264" t="s">
        <v>96</v>
      </c>
      <c r="B70" s="265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66">
        <v>0</v>
      </c>
      <c r="L70" s="248"/>
    </row>
    <row r="71" spans="1:12" s="261" customFormat="1" ht="12.75" customHeight="1" x14ac:dyDescent="0.2">
      <c r="A71" s="264" t="s">
        <v>88</v>
      </c>
      <c r="B71" s="265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66">
        <v>1</v>
      </c>
      <c r="L71" s="248"/>
    </row>
    <row r="72" spans="1:12" s="261" customFormat="1" ht="12.75" customHeight="1" x14ac:dyDescent="0.2">
      <c r="A72" s="262" t="s">
        <v>97</v>
      </c>
      <c r="B72" s="263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48"/>
    </row>
    <row r="73" spans="1:12" s="261" customFormat="1" ht="12.75" customHeight="1" x14ac:dyDescent="0.2">
      <c r="A73" s="264" t="s">
        <v>98</v>
      </c>
      <c r="B73" s="265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66">
        <v>5</v>
      </c>
      <c r="L73" s="248"/>
    </row>
    <row r="74" spans="1:12" s="261" customFormat="1" ht="12.75" customHeight="1" x14ac:dyDescent="0.2">
      <c r="A74" s="264" t="s">
        <v>99</v>
      </c>
      <c r="B74" s="265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66">
        <v>0</v>
      </c>
      <c r="L74" s="248"/>
    </row>
    <row r="75" spans="1:12" s="261" customFormat="1" ht="12.75" customHeight="1" x14ac:dyDescent="0.2">
      <c r="A75" s="264" t="s">
        <v>100</v>
      </c>
      <c r="B75" s="265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66">
        <v>2</v>
      </c>
      <c r="L75" s="248"/>
    </row>
    <row r="76" spans="1:12" s="261" customFormat="1" ht="12.75" customHeight="1" x14ac:dyDescent="0.2">
      <c r="A76" s="264" t="s">
        <v>101</v>
      </c>
      <c r="B76" s="265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66">
        <v>0</v>
      </c>
      <c r="L76" s="248"/>
    </row>
    <row r="77" spans="1:12" s="261" customFormat="1" ht="12.75" customHeight="1" x14ac:dyDescent="0.2">
      <c r="A77" s="264" t="s">
        <v>102</v>
      </c>
      <c r="B77" s="265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66">
        <v>0</v>
      </c>
      <c r="L77" s="248"/>
    </row>
    <row r="78" spans="1:12" s="261" customFormat="1" ht="12.75" customHeight="1" x14ac:dyDescent="0.2">
      <c r="A78" s="264" t="s">
        <v>103</v>
      </c>
      <c r="B78" s="265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66">
        <v>0</v>
      </c>
      <c r="L78" s="248"/>
    </row>
    <row r="79" spans="1:12" s="261" customFormat="1" ht="12.75" customHeight="1" x14ac:dyDescent="0.2">
      <c r="A79" s="264" t="s">
        <v>88</v>
      </c>
      <c r="B79" s="265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66">
        <v>2</v>
      </c>
      <c r="L79" s="248"/>
    </row>
    <row r="80" spans="1:12" s="261" customFormat="1" ht="12.75" customHeight="1" x14ac:dyDescent="0.2">
      <c r="A80" s="262" t="s">
        <v>104</v>
      </c>
      <c r="B80" s="263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48"/>
    </row>
    <row r="81" spans="1:12" s="261" customFormat="1" ht="12.75" customHeight="1" x14ac:dyDescent="0.2">
      <c r="A81" s="264" t="s">
        <v>105</v>
      </c>
      <c r="B81" s="265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66">
        <v>0</v>
      </c>
      <c r="L81" s="248"/>
    </row>
    <row r="82" spans="1:12" s="261" customFormat="1" ht="12.75" customHeight="1" x14ac:dyDescent="0.2">
      <c r="A82" s="264" t="s">
        <v>106</v>
      </c>
      <c r="B82" s="265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66">
        <v>0</v>
      </c>
      <c r="L82" s="248"/>
    </row>
    <row r="83" spans="1:12" s="261" customFormat="1" ht="12.75" customHeight="1" x14ac:dyDescent="0.2">
      <c r="A83" s="264" t="s">
        <v>107</v>
      </c>
      <c r="B83" s="265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66">
        <v>0</v>
      </c>
      <c r="L83" s="248"/>
    </row>
    <row r="84" spans="1:12" s="261" customFormat="1" ht="12.75" customHeight="1" x14ac:dyDescent="0.2">
      <c r="A84" s="264" t="s">
        <v>88</v>
      </c>
      <c r="B84" s="265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66">
        <v>0</v>
      </c>
      <c r="L84" s="248"/>
    </row>
    <row r="85" spans="1:12" s="261" customFormat="1" ht="12.75" customHeight="1" x14ac:dyDescent="0.2">
      <c r="A85" s="267">
        <v>2011</v>
      </c>
      <c r="B85" s="268"/>
      <c r="C85" s="124"/>
      <c r="D85" s="124"/>
      <c r="E85" s="124"/>
      <c r="F85" s="124"/>
      <c r="G85" s="124"/>
      <c r="H85" s="124"/>
      <c r="I85" s="124"/>
      <c r="J85" s="124"/>
      <c r="K85" s="125"/>
      <c r="L85" s="248"/>
    </row>
    <row r="86" spans="1:12" s="273" customFormat="1" ht="12.75" customHeight="1" x14ac:dyDescent="0.2">
      <c r="A86" s="269" t="s">
        <v>92</v>
      </c>
      <c r="B86" s="270">
        <v>766</v>
      </c>
      <c r="C86" s="271">
        <v>51</v>
      </c>
      <c r="D86" s="271">
        <v>17</v>
      </c>
      <c r="E86" s="271">
        <v>288</v>
      </c>
      <c r="F86" s="271">
        <v>12</v>
      </c>
      <c r="G86" s="271">
        <v>14</v>
      </c>
      <c r="H86" s="271">
        <v>34</v>
      </c>
      <c r="I86" s="271">
        <v>63</v>
      </c>
      <c r="J86" s="271">
        <v>263</v>
      </c>
      <c r="K86" s="272">
        <v>24</v>
      </c>
    </row>
    <row r="87" spans="1:12" s="246" customFormat="1" ht="12.75" customHeight="1" x14ac:dyDescent="0.2">
      <c r="A87" s="274" t="s">
        <v>93</v>
      </c>
      <c r="B87" s="275">
        <v>346</v>
      </c>
      <c r="C87" s="276">
        <v>1</v>
      </c>
      <c r="D87" s="276">
        <v>0</v>
      </c>
      <c r="E87" s="276">
        <v>148</v>
      </c>
      <c r="F87" s="276">
        <v>2</v>
      </c>
      <c r="G87" s="276">
        <v>0</v>
      </c>
      <c r="H87" s="276">
        <v>0</v>
      </c>
      <c r="I87" s="276">
        <v>1</v>
      </c>
      <c r="J87" s="276">
        <v>194</v>
      </c>
      <c r="K87" s="277">
        <v>0</v>
      </c>
    </row>
    <row r="88" spans="1:12" s="246" customFormat="1" ht="12.75" customHeight="1" x14ac:dyDescent="0.2">
      <c r="A88" s="274" t="s">
        <v>94</v>
      </c>
      <c r="B88" s="275">
        <v>41</v>
      </c>
      <c r="C88" s="276">
        <v>1</v>
      </c>
      <c r="D88" s="276">
        <v>0</v>
      </c>
      <c r="E88" s="276">
        <v>12</v>
      </c>
      <c r="F88" s="276">
        <v>4</v>
      </c>
      <c r="G88" s="276">
        <v>4</v>
      </c>
      <c r="H88" s="276">
        <v>3</v>
      </c>
      <c r="I88" s="276">
        <v>0</v>
      </c>
      <c r="J88" s="276">
        <v>13</v>
      </c>
      <c r="K88" s="277">
        <v>4</v>
      </c>
    </row>
    <row r="89" spans="1:12" s="246" customFormat="1" ht="12.75" customHeight="1" x14ac:dyDescent="0.2">
      <c r="A89" s="274" t="s">
        <v>95</v>
      </c>
      <c r="B89" s="275">
        <v>164</v>
      </c>
      <c r="C89" s="276">
        <v>29</v>
      </c>
      <c r="D89" s="276">
        <v>1</v>
      </c>
      <c r="E89" s="276">
        <v>48</v>
      </c>
      <c r="F89" s="276">
        <v>3</v>
      </c>
      <c r="G89" s="276">
        <v>8</v>
      </c>
      <c r="H89" s="276">
        <v>27</v>
      </c>
      <c r="I89" s="276">
        <v>0</v>
      </c>
      <c r="J89" s="276">
        <v>37</v>
      </c>
      <c r="K89" s="277">
        <v>11</v>
      </c>
    </row>
    <row r="90" spans="1:12" s="246" customFormat="1" ht="12.75" customHeight="1" x14ac:dyDescent="0.2">
      <c r="A90" s="274" t="s">
        <v>96</v>
      </c>
      <c r="B90" s="275">
        <v>1</v>
      </c>
      <c r="C90" s="276">
        <v>0</v>
      </c>
      <c r="D90" s="276">
        <v>0</v>
      </c>
      <c r="E90" s="276">
        <v>1</v>
      </c>
      <c r="F90" s="276">
        <v>0</v>
      </c>
      <c r="G90" s="276">
        <v>0</v>
      </c>
      <c r="H90" s="276">
        <v>0</v>
      </c>
      <c r="I90" s="276">
        <v>0</v>
      </c>
      <c r="J90" s="276">
        <v>0</v>
      </c>
      <c r="K90" s="277">
        <v>0</v>
      </c>
    </row>
    <row r="91" spans="1:12" s="246" customFormat="1" ht="12.75" customHeight="1" x14ac:dyDescent="0.2">
      <c r="A91" s="274" t="s">
        <v>88</v>
      </c>
      <c r="B91" s="275">
        <v>214</v>
      </c>
      <c r="C91" s="276">
        <v>20</v>
      </c>
      <c r="D91" s="276">
        <v>16</v>
      </c>
      <c r="E91" s="276">
        <v>79</v>
      </c>
      <c r="F91" s="276">
        <v>3</v>
      </c>
      <c r="G91" s="276">
        <v>2</v>
      </c>
      <c r="H91" s="276">
        <v>4</v>
      </c>
      <c r="I91" s="276">
        <v>62</v>
      </c>
      <c r="J91" s="276">
        <v>19</v>
      </c>
      <c r="K91" s="277">
        <v>9</v>
      </c>
    </row>
    <row r="92" spans="1:12" s="273" customFormat="1" ht="12.75" customHeight="1" x14ac:dyDescent="0.2">
      <c r="A92" s="269" t="s">
        <v>97</v>
      </c>
      <c r="B92" s="270">
        <v>2453</v>
      </c>
      <c r="C92" s="271">
        <v>64</v>
      </c>
      <c r="D92" s="271">
        <v>270</v>
      </c>
      <c r="E92" s="271">
        <v>291</v>
      </c>
      <c r="F92" s="271">
        <v>10</v>
      </c>
      <c r="G92" s="271">
        <v>24</v>
      </c>
      <c r="H92" s="271">
        <v>49</v>
      </c>
      <c r="I92" s="271">
        <v>687</v>
      </c>
      <c r="J92" s="271">
        <v>781</v>
      </c>
      <c r="K92" s="272">
        <v>277</v>
      </c>
    </row>
    <row r="93" spans="1:12" s="261" customFormat="1" ht="12.75" customHeight="1" x14ac:dyDescent="0.2">
      <c r="A93" s="264" t="s">
        <v>98</v>
      </c>
      <c r="B93" s="275">
        <v>1879</v>
      </c>
      <c r="C93" s="276">
        <v>40</v>
      </c>
      <c r="D93" s="276">
        <v>254</v>
      </c>
      <c r="E93" s="276">
        <v>117</v>
      </c>
      <c r="F93" s="276">
        <v>5</v>
      </c>
      <c r="G93" s="276">
        <v>16</v>
      </c>
      <c r="H93" s="276">
        <v>18</v>
      </c>
      <c r="I93" s="276">
        <v>466</v>
      </c>
      <c r="J93" s="276">
        <v>710</v>
      </c>
      <c r="K93" s="277">
        <v>253</v>
      </c>
      <c r="L93" s="248"/>
    </row>
    <row r="94" spans="1:12" s="261" customFormat="1" ht="12.75" customHeight="1" x14ac:dyDescent="0.2">
      <c r="A94" s="264" t="s">
        <v>99</v>
      </c>
      <c r="B94" s="275">
        <v>4</v>
      </c>
      <c r="C94" s="276">
        <v>0</v>
      </c>
      <c r="D94" s="276">
        <v>0</v>
      </c>
      <c r="E94" s="276">
        <v>2</v>
      </c>
      <c r="F94" s="276">
        <v>0</v>
      </c>
      <c r="G94" s="276">
        <v>0</v>
      </c>
      <c r="H94" s="276">
        <v>0</v>
      </c>
      <c r="I94" s="276">
        <v>0</v>
      </c>
      <c r="J94" s="276">
        <v>2</v>
      </c>
      <c r="K94" s="277">
        <v>0</v>
      </c>
      <c r="L94" s="248"/>
    </row>
    <row r="95" spans="1:12" s="261" customFormat="1" ht="12.75" customHeight="1" x14ac:dyDescent="0.2">
      <c r="A95" s="264" t="s">
        <v>100</v>
      </c>
      <c r="B95" s="275">
        <v>99</v>
      </c>
      <c r="C95" s="276">
        <v>8</v>
      </c>
      <c r="D95" s="276">
        <v>0</v>
      </c>
      <c r="E95" s="276">
        <v>37</v>
      </c>
      <c r="F95" s="276">
        <v>1</v>
      </c>
      <c r="G95" s="276">
        <v>1</v>
      </c>
      <c r="H95" s="276">
        <v>20</v>
      </c>
      <c r="I95" s="276">
        <v>0</v>
      </c>
      <c r="J95" s="276">
        <v>26</v>
      </c>
      <c r="K95" s="277">
        <v>6</v>
      </c>
      <c r="L95" s="248"/>
    </row>
    <row r="96" spans="1:12" s="261" customFormat="1" ht="12.75" customHeight="1" x14ac:dyDescent="0.2">
      <c r="A96" s="264" t="s">
        <v>101</v>
      </c>
      <c r="B96" s="275">
        <v>61</v>
      </c>
      <c r="C96" s="276">
        <v>0</v>
      </c>
      <c r="D96" s="276">
        <v>5</v>
      </c>
      <c r="E96" s="276">
        <v>37</v>
      </c>
      <c r="F96" s="276">
        <v>0</v>
      </c>
      <c r="G96" s="276">
        <v>0</v>
      </c>
      <c r="H96" s="276">
        <v>5</v>
      </c>
      <c r="I96" s="276">
        <v>0</v>
      </c>
      <c r="J96" s="276">
        <v>11</v>
      </c>
      <c r="K96" s="277">
        <v>3</v>
      </c>
      <c r="L96" s="248"/>
    </row>
    <row r="97" spans="1:12" s="261" customFormat="1" ht="12.75" customHeight="1" x14ac:dyDescent="0.2">
      <c r="A97" s="264" t="s">
        <v>102</v>
      </c>
      <c r="B97" s="275">
        <v>41</v>
      </c>
      <c r="C97" s="276">
        <v>1</v>
      </c>
      <c r="D97" s="276">
        <v>3</v>
      </c>
      <c r="E97" s="276">
        <v>35</v>
      </c>
      <c r="F97" s="276">
        <v>2</v>
      </c>
      <c r="G97" s="276">
        <v>0</v>
      </c>
      <c r="H97" s="276">
        <v>0</v>
      </c>
      <c r="I97" s="276">
        <v>0</v>
      </c>
      <c r="J97" s="276">
        <v>0</v>
      </c>
      <c r="K97" s="277">
        <v>0</v>
      </c>
      <c r="L97" s="248"/>
    </row>
    <row r="98" spans="1:12" s="261" customFormat="1" ht="12.75" customHeight="1" x14ac:dyDescent="0.2">
      <c r="A98" s="264" t="s">
        <v>103</v>
      </c>
      <c r="B98" s="275">
        <v>33</v>
      </c>
      <c r="C98" s="276">
        <v>0</v>
      </c>
      <c r="D98" s="276">
        <v>3</v>
      </c>
      <c r="E98" s="276">
        <v>21</v>
      </c>
      <c r="F98" s="276">
        <v>1</v>
      </c>
      <c r="G98" s="276">
        <v>0</v>
      </c>
      <c r="H98" s="276">
        <v>1</v>
      </c>
      <c r="I98" s="276">
        <v>0</v>
      </c>
      <c r="J98" s="276">
        <v>6</v>
      </c>
      <c r="K98" s="277">
        <v>1</v>
      </c>
      <c r="L98" s="248"/>
    </row>
    <row r="99" spans="1:12" s="261" customFormat="1" ht="12.75" customHeight="1" x14ac:dyDescent="0.2">
      <c r="A99" s="264" t="s">
        <v>88</v>
      </c>
      <c r="B99" s="275">
        <v>336</v>
      </c>
      <c r="C99" s="276">
        <v>15</v>
      </c>
      <c r="D99" s="276">
        <v>5</v>
      </c>
      <c r="E99" s="276">
        <v>42</v>
      </c>
      <c r="F99" s="276">
        <v>1</v>
      </c>
      <c r="G99" s="276">
        <v>7</v>
      </c>
      <c r="H99" s="276">
        <v>5</v>
      </c>
      <c r="I99" s="276">
        <v>221</v>
      </c>
      <c r="J99" s="276">
        <v>26</v>
      </c>
      <c r="K99" s="277">
        <v>14</v>
      </c>
      <c r="L99" s="248"/>
    </row>
    <row r="100" spans="1:12" s="261" customFormat="1" ht="12.75" customHeight="1" x14ac:dyDescent="0.2">
      <c r="A100" s="262" t="s">
        <v>104</v>
      </c>
      <c r="B100" s="278" t="s">
        <v>108</v>
      </c>
      <c r="C100" s="230" t="s">
        <v>108</v>
      </c>
      <c r="D100" s="230" t="s">
        <v>108</v>
      </c>
      <c r="E100" s="230" t="s">
        <v>108</v>
      </c>
      <c r="F100" s="230" t="s">
        <v>108</v>
      </c>
      <c r="G100" s="230" t="s">
        <v>108</v>
      </c>
      <c r="H100" s="230" t="s">
        <v>108</v>
      </c>
      <c r="I100" s="230" t="s">
        <v>108</v>
      </c>
      <c r="J100" s="230" t="s">
        <v>108</v>
      </c>
      <c r="K100" s="231" t="s">
        <v>108</v>
      </c>
      <c r="L100" s="248"/>
    </row>
    <row r="101" spans="1:12" s="261" customFormat="1" ht="12.75" customHeight="1" x14ac:dyDescent="0.2">
      <c r="A101" s="264" t="s">
        <v>105</v>
      </c>
      <c r="B101" s="278" t="s">
        <v>108</v>
      </c>
      <c r="C101" s="230" t="s">
        <v>108</v>
      </c>
      <c r="D101" s="230" t="s">
        <v>108</v>
      </c>
      <c r="E101" s="230" t="s">
        <v>108</v>
      </c>
      <c r="F101" s="230" t="s">
        <v>108</v>
      </c>
      <c r="G101" s="230" t="s">
        <v>108</v>
      </c>
      <c r="H101" s="230" t="s">
        <v>108</v>
      </c>
      <c r="I101" s="230" t="s">
        <v>108</v>
      </c>
      <c r="J101" s="230" t="s">
        <v>108</v>
      </c>
      <c r="K101" s="231" t="s">
        <v>108</v>
      </c>
      <c r="L101" s="248"/>
    </row>
    <row r="102" spans="1:12" s="261" customFormat="1" ht="12.75" customHeight="1" x14ac:dyDescent="0.2">
      <c r="A102" s="264" t="s">
        <v>106</v>
      </c>
      <c r="B102" s="278" t="s">
        <v>108</v>
      </c>
      <c r="C102" s="230" t="s">
        <v>108</v>
      </c>
      <c r="D102" s="230" t="s">
        <v>108</v>
      </c>
      <c r="E102" s="230" t="s">
        <v>108</v>
      </c>
      <c r="F102" s="230" t="s">
        <v>108</v>
      </c>
      <c r="G102" s="230" t="s">
        <v>108</v>
      </c>
      <c r="H102" s="230" t="s">
        <v>108</v>
      </c>
      <c r="I102" s="230" t="s">
        <v>108</v>
      </c>
      <c r="J102" s="230" t="s">
        <v>108</v>
      </c>
      <c r="K102" s="231" t="s">
        <v>108</v>
      </c>
      <c r="L102" s="248"/>
    </row>
    <row r="103" spans="1:12" s="261" customFormat="1" ht="12.75" customHeight="1" x14ac:dyDescent="0.2">
      <c r="A103" s="264" t="s">
        <v>107</v>
      </c>
      <c r="B103" s="278" t="s">
        <v>108</v>
      </c>
      <c r="C103" s="230" t="s">
        <v>108</v>
      </c>
      <c r="D103" s="230" t="s">
        <v>108</v>
      </c>
      <c r="E103" s="230" t="s">
        <v>108</v>
      </c>
      <c r="F103" s="230" t="s">
        <v>108</v>
      </c>
      <c r="G103" s="230" t="s">
        <v>108</v>
      </c>
      <c r="H103" s="230" t="s">
        <v>108</v>
      </c>
      <c r="I103" s="230" t="s">
        <v>108</v>
      </c>
      <c r="J103" s="230" t="s">
        <v>108</v>
      </c>
      <c r="K103" s="231" t="s">
        <v>108</v>
      </c>
      <c r="L103" s="248"/>
    </row>
    <row r="104" spans="1:12" s="261" customFormat="1" ht="12.75" customHeight="1" x14ac:dyDescent="0.2">
      <c r="A104" s="264" t="s">
        <v>88</v>
      </c>
      <c r="B104" s="279" t="s">
        <v>108</v>
      </c>
      <c r="C104" s="280" t="s">
        <v>108</v>
      </c>
      <c r="D104" s="280" t="s">
        <v>108</v>
      </c>
      <c r="E104" s="280" t="s">
        <v>108</v>
      </c>
      <c r="F104" s="280" t="s">
        <v>108</v>
      </c>
      <c r="G104" s="280" t="s">
        <v>108</v>
      </c>
      <c r="H104" s="280" t="s">
        <v>108</v>
      </c>
      <c r="I104" s="280" t="s">
        <v>108</v>
      </c>
      <c r="J104" s="280" t="s">
        <v>108</v>
      </c>
      <c r="K104" s="281" t="s">
        <v>108</v>
      </c>
      <c r="L104" s="248"/>
    </row>
    <row r="105" spans="1:12" s="261" customFormat="1" ht="12.75" customHeight="1" x14ac:dyDescent="0.2">
      <c r="A105" s="282" t="s">
        <v>109</v>
      </c>
      <c r="B105" s="283"/>
      <c r="C105" s="284"/>
      <c r="D105" s="284"/>
      <c r="E105" s="284"/>
      <c r="F105" s="284"/>
      <c r="G105" s="284"/>
      <c r="H105" s="284"/>
      <c r="I105" s="284"/>
      <c r="J105" s="284"/>
      <c r="K105" s="285"/>
      <c r="L105" s="248"/>
    </row>
    <row r="106" spans="1:12" s="273" customFormat="1" ht="12.75" customHeight="1" x14ac:dyDescent="0.2">
      <c r="A106" s="269" t="s">
        <v>92</v>
      </c>
      <c r="B106" s="286">
        <v>867</v>
      </c>
      <c r="C106" s="238">
        <v>66</v>
      </c>
      <c r="D106" s="238">
        <v>382</v>
      </c>
      <c r="E106" s="238">
        <v>189</v>
      </c>
      <c r="F106" s="238">
        <v>16</v>
      </c>
      <c r="G106" s="238">
        <v>29</v>
      </c>
      <c r="H106" s="238">
        <v>117</v>
      </c>
      <c r="I106" s="238">
        <v>62</v>
      </c>
      <c r="J106" s="238">
        <v>4</v>
      </c>
      <c r="K106" s="239">
        <v>2</v>
      </c>
    </row>
    <row r="107" spans="1:12" s="261" customFormat="1" ht="12.75" customHeight="1" x14ac:dyDescent="0.2">
      <c r="A107" s="264" t="s">
        <v>93</v>
      </c>
      <c r="B107" s="287">
        <v>392</v>
      </c>
      <c r="C107" s="240">
        <v>1</v>
      </c>
      <c r="D107" s="240">
        <v>288</v>
      </c>
      <c r="E107" s="240">
        <v>92</v>
      </c>
      <c r="F107" s="240">
        <v>7</v>
      </c>
      <c r="G107" s="240">
        <v>1</v>
      </c>
      <c r="H107" s="240">
        <v>3</v>
      </c>
      <c r="I107" s="240">
        <v>0</v>
      </c>
      <c r="J107" s="240">
        <v>0</v>
      </c>
      <c r="K107" s="241">
        <v>0</v>
      </c>
      <c r="L107" s="248"/>
    </row>
    <row r="108" spans="1:12" s="261" customFormat="1" ht="12.75" customHeight="1" x14ac:dyDescent="0.2">
      <c r="A108" s="264" t="s">
        <v>94</v>
      </c>
      <c r="B108" s="287">
        <v>106</v>
      </c>
      <c r="C108" s="240">
        <v>5</v>
      </c>
      <c r="D108" s="240">
        <v>16</v>
      </c>
      <c r="E108" s="240">
        <v>23</v>
      </c>
      <c r="F108" s="240">
        <v>5</v>
      </c>
      <c r="G108" s="240">
        <v>5</v>
      </c>
      <c r="H108" s="240">
        <v>39</v>
      </c>
      <c r="I108" s="240">
        <v>11</v>
      </c>
      <c r="J108" s="240">
        <v>2</v>
      </c>
      <c r="K108" s="241">
        <v>0</v>
      </c>
      <c r="L108" s="248"/>
    </row>
    <row r="109" spans="1:12" s="261" customFormat="1" ht="12.75" customHeight="1" x14ac:dyDescent="0.2">
      <c r="A109" s="264" t="s">
        <v>95</v>
      </c>
      <c r="B109" s="287">
        <v>228</v>
      </c>
      <c r="C109" s="240">
        <v>53</v>
      </c>
      <c r="D109" s="240">
        <v>32</v>
      </c>
      <c r="E109" s="240">
        <v>70</v>
      </c>
      <c r="F109" s="240">
        <v>0</v>
      </c>
      <c r="G109" s="240">
        <v>7</v>
      </c>
      <c r="H109" s="240">
        <v>63</v>
      </c>
      <c r="I109" s="240">
        <v>0</v>
      </c>
      <c r="J109" s="240">
        <v>1</v>
      </c>
      <c r="K109" s="241">
        <v>2</v>
      </c>
      <c r="L109" s="248"/>
    </row>
    <row r="110" spans="1:12" s="261" customFormat="1" ht="12.75" customHeight="1" x14ac:dyDescent="0.2">
      <c r="A110" s="264" t="s">
        <v>96</v>
      </c>
      <c r="B110" s="287">
        <v>2</v>
      </c>
      <c r="C110" s="240">
        <v>0</v>
      </c>
      <c r="D110" s="240">
        <v>0</v>
      </c>
      <c r="E110" s="240">
        <v>2</v>
      </c>
      <c r="F110" s="240">
        <v>0</v>
      </c>
      <c r="G110" s="240">
        <v>0</v>
      </c>
      <c r="H110" s="240">
        <v>0</v>
      </c>
      <c r="I110" s="240">
        <v>0</v>
      </c>
      <c r="J110" s="240">
        <v>0</v>
      </c>
      <c r="K110" s="241">
        <v>0</v>
      </c>
      <c r="L110" s="248"/>
    </row>
    <row r="111" spans="1:12" s="261" customFormat="1" ht="12.75" customHeight="1" x14ac:dyDescent="0.2">
      <c r="A111" s="264" t="s">
        <v>88</v>
      </c>
      <c r="B111" s="287">
        <v>139</v>
      </c>
      <c r="C111" s="240">
        <v>7</v>
      </c>
      <c r="D111" s="240">
        <v>46</v>
      </c>
      <c r="E111" s="240">
        <v>2</v>
      </c>
      <c r="F111" s="240">
        <v>4</v>
      </c>
      <c r="G111" s="240">
        <v>16</v>
      </c>
      <c r="H111" s="240">
        <v>12</v>
      </c>
      <c r="I111" s="240">
        <v>51</v>
      </c>
      <c r="J111" s="240">
        <v>1</v>
      </c>
      <c r="K111" s="241">
        <v>0</v>
      </c>
      <c r="L111" s="248"/>
    </row>
    <row r="112" spans="1:12" s="273" customFormat="1" ht="12.75" customHeight="1" x14ac:dyDescent="0.2">
      <c r="A112" s="269" t="s">
        <v>97</v>
      </c>
      <c r="B112" s="286">
        <v>5222</v>
      </c>
      <c r="C112" s="238">
        <v>92</v>
      </c>
      <c r="D112" s="238">
        <v>662</v>
      </c>
      <c r="E112" s="238">
        <v>1053</v>
      </c>
      <c r="F112" s="238">
        <v>426</v>
      </c>
      <c r="G112" s="238">
        <v>274</v>
      </c>
      <c r="H112" s="238">
        <v>243</v>
      </c>
      <c r="I112" s="238">
        <v>2434</v>
      </c>
      <c r="J112" s="238">
        <v>20</v>
      </c>
      <c r="K112" s="239">
        <v>18</v>
      </c>
    </row>
    <row r="113" spans="1:12" s="261" customFormat="1" ht="12.75" customHeight="1" x14ac:dyDescent="0.2">
      <c r="A113" s="264" t="s">
        <v>98</v>
      </c>
      <c r="B113" s="287">
        <v>4708</v>
      </c>
      <c r="C113" s="240">
        <v>54</v>
      </c>
      <c r="D113" s="240">
        <v>573</v>
      </c>
      <c r="E113" s="240">
        <v>961</v>
      </c>
      <c r="F113" s="240">
        <v>370</v>
      </c>
      <c r="G113" s="240">
        <v>239</v>
      </c>
      <c r="H113" s="240">
        <v>172</v>
      </c>
      <c r="I113" s="240">
        <v>2309</v>
      </c>
      <c r="J113" s="240">
        <v>15</v>
      </c>
      <c r="K113" s="241">
        <v>15</v>
      </c>
      <c r="L113" s="248"/>
    </row>
    <row r="114" spans="1:12" s="261" customFormat="1" ht="12.75" customHeight="1" x14ac:dyDescent="0.2">
      <c r="A114" s="264" t="s">
        <v>99</v>
      </c>
      <c r="B114" s="287">
        <v>3</v>
      </c>
      <c r="C114" s="240">
        <v>0</v>
      </c>
      <c r="D114" s="240">
        <v>2</v>
      </c>
      <c r="E114" s="240">
        <v>0</v>
      </c>
      <c r="F114" s="240">
        <v>0</v>
      </c>
      <c r="G114" s="240">
        <v>0</v>
      </c>
      <c r="H114" s="240">
        <v>1</v>
      </c>
      <c r="I114" s="240">
        <v>0</v>
      </c>
      <c r="J114" s="240">
        <v>0</v>
      </c>
      <c r="K114" s="241">
        <v>0</v>
      </c>
      <c r="L114" s="248"/>
    </row>
    <row r="115" spans="1:12" s="261" customFormat="1" ht="12.75" customHeight="1" x14ac:dyDescent="0.2">
      <c r="A115" s="264" t="s">
        <v>100</v>
      </c>
      <c r="B115" s="287">
        <v>126</v>
      </c>
      <c r="C115" s="240">
        <v>25</v>
      </c>
      <c r="D115" s="240">
        <v>23</v>
      </c>
      <c r="E115" s="240">
        <v>34</v>
      </c>
      <c r="F115" s="240">
        <v>0</v>
      </c>
      <c r="G115" s="240">
        <v>9</v>
      </c>
      <c r="H115" s="240">
        <v>25</v>
      </c>
      <c r="I115" s="240">
        <v>7</v>
      </c>
      <c r="J115" s="240">
        <v>2</v>
      </c>
      <c r="K115" s="241">
        <v>1</v>
      </c>
      <c r="L115" s="248"/>
    </row>
    <row r="116" spans="1:12" s="261" customFormat="1" ht="12.75" customHeight="1" x14ac:dyDescent="0.2">
      <c r="A116" s="264" t="s">
        <v>101</v>
      </c>
      <c r="B116" s="287">
        <v>56</v>
      </c>
      <c r="C116" s="240">
        <v>3</v>
      </c>
      <c r="D116" s="240">
        <v>7</v>
      </c>
      <c r="E116" s="240">
        <v>28</v>
      </c>
      <c r="F116" s="240">
        <v>16</v>
      </c>
      <c r="G116" s="240">
        <v>0</v>
      </c>
      <c r="H116" s="240">
        <v>2</v>
      </c>
      <c r="I116" s="240">
        <v>0</v>
      </c>
      <c r="J116" s="240">
        <v>0</v>
      </c>
      <c r="K116" s="241">
        <v>0</v>
      </c>
      <c r="L116" s="248"/>
    </row>
    <row r="117" spans="1:12" s="261" customFormat="1" ht="12.75" customHeight="1" x14ac:dyDescent="0.2">
      <c r="A117" s="264" t="s">
        <v>102</v>
      </c>
      <c r="B117" s="287">
        <v>31</v>
      </c>
      <c r="C117" s="240">
        <v>0</v>
      </c>
      <c r="D117" s="240">
        <v>5</v>
      </c>
      <c r="E117" s="240">
        <v>20</v>
      </c>
      <c r="F117" s="240">
        <v>0</v>
      </c>
      <c r="G117" s="240">
        <v>4</v>
      </c>
      <c r="H117" s="240">
        <v>2</v>
      </c>
      <c r="I117" s="240">
        <v>0</v>
      </c>
      <c r="J117" s="240">
        <v>0</v>
      </c>
      <c r="K117" s="241">
        <v>0</v>
      </c>
      <c r="L117" s="248"/>
    </row>
    <row r="118" spans="1:12" s="261" customFormat="1" ht="12.75" customHeight="1" x14ac:dyDescent="0.2">
      <c r="A118" s="264" t="s">
        <v>103</v>
      </c>
      <c r="B118" s="287">
        <v>17</v>
      </c>
      <c r="C118" s="240">
        <v>1</v>
      </c>
      <c r="D118" s="240">
        <v>4</v>
      </c>
      <c r="E118" s="240">
        <v>9</v>
      </c>
      <c r="F118" s="240">
        <v>3</v>
      </c>
      <c r="G118" s="240">
        <v>0</v>
      </c>
      <c r="H118" s="240">
        <v>0</v>
      </c>
      <c r="I118" s="240">
        <v>0</v>
      </c>
      <c r="J118" s="240">
        <v>0</v>
      </c>
      <c r="K118" s="241">
        <v>0</v>
      </c>
      <c r="L118" s="248"/>
    </row>
    <row r="119" spans="1:12" s="261" customFormat="1" ht="12.75" customHeight="1" x14ac:dyDescent="0.2">
      <c r="A119" s="264" t="s">
        <v>88</v>
      </c>
      <c r="B119" s="287">
        <v>281</v>
      </c>
      <c r="C119" s="240">
        <v>9</v>
      </c>
      <c r="D119" s="240">
        <v>48</v>
      </c>
      <c r="E119" s="240">
        <v>1</v>
      </c>
      <c r="F119" s="240">
        <v>37</v>
      </c>
      <c r="G119" s="240">
        <v>22</v>
      </c>
      <c r="H119" s="240">
        <v>41</v>
      </c>
      <c r="I119" s="240">
        <v>118</v>
      </c>
      <c r="J119" s="240">
        <v>3</v>
      </c>
      <c r="K119" s="241">
        <v>2</v>
      </c>
      <c r="L119" s="248"/>
    </row>
    <row r="120" spans="1:12" s="261" customFormat="1" ht="12.75" customHeight="1" x14ac:dyDescent="0.2">
      <c r="A120" s="262" t="s">
        <v>104</v>
      </c>
      <c r="B120" s="278" t="s">
        <v>108</v>
      </c>
      <c r="C120" s="230" t="s">
        <v>108</v>
      </c>
      <c r="D120" s="230" t="s">
        <v>108</v>
      </c>
      <c r="E120" s="230" t="s">
        <v>108</v>
      </c>
      <c r="F120" s="230" t="s">
        <v>108</v>
      </c>
      <c r="G120" s="230" t="s">
        <v>108</v>
      </c>
      <c r="H120" s="230" t="s">
        <v>108</v>
      </c>
      <c r="I120" s="230" t="s">
        <v>108</v>
      </c>
      <c r="J120" s="230" t="s">
        <v>108</v>
      </c>
      <c r="K120" s="231" t="s">
        <v>108</v>
      </c>
      <c r="L120" s="248"/>
    </row>
    <row r="121" spans="1:12" s="261" customFormat="1" ht="12.75" customHeight="1" x14ac:dyDescent="0.2">
      <c r="A121" s="264" t="s">
        <v>105</v>
      </c>
      <c r="B121" s="278" t="s">
        <v>108</v>
      </c>
      <c r="C121" s="230" t="s">
        <v>108</v>
      </c>
      <c r="D121" s="230" t="s">
        <v>108</v>
      </c>
      <c r="E121" s="230" t="s">
        <v>108</v>
      </c>
      <c r="F121" s="230" t="s">
        <v>108</v>
      </c>
      <c r="G121" s="230" t="s">
        <v>108</v>
      </c>
      <c r="H121" s="230" t="s">
        <v>108</v>
      </c>
      <c r="I121" s="230" t="s">
        <v>108</v>
      </c>
      <c r="J121" s="230" t="s">
        <v>108</v>
      </c>
      <c r="K121" s="231" t="s">
        <v>108</v>
      </c>
      <c r="L121" s="248"/>
    </row>
    <row r="122" spans="1:12" s="261" customFormat="1" ht="12.75" customHeight="1" x14ac:dyDescent="0.2">
      <c r="A122" s="264" t="s">
        <v>106</v>
      </c>
      <c r="B122" s="278" t="s">
        <v>108</v>
      </c>
      <c r="C122" s="230" t="s">
        <v>108</v>
      </c>
      <c r="D122" s="230" t="s">
        <v>108</v>
      </c>
      <c r="E122" s="230" t="s">
        <v>108</v>
      </c>
      <c r="F122" s="230" t="s">
        <v>108</v>
      </c>
      <c r="G122" s="230" t="s">
        <v>108</v>
      </c>
      <c r="H122" s="230" t="s">
        <v>108</v>
      </c>
      <c r="I122" s="230" t="s">
        <v>108</v>
      </c>
      <c r="J122" s="230" t="s">
        <v>108</v>
      </c>
      <c r="K122" s="231" t="s">
        <v>108</v>
      </c>
      <c r="L122" s="248"/>
    </row>
    <row r="123" spans="1:12" s="261" customFormat="1" ht="12.75" customHeight="1" x14ac:dyDescent="0.2">
      <c r="A123" s="264" t="s">
        <v>107</v>
      </c>
      <c r="B123" s="278" t="s">
        <v>108</v>
      </c>
      <c r="C123" s="230" t="s">
        <v>108</v>
      </c>
      <c r="D123" s="230" t="s">
        <v>108</v>
      </c>
      <c r="E123" s="230" t="s">
        <v>108</v>
      </c>
      <c r="F123" s="230" t="s">
        <v>108</v>
      </c>
      <c r="G123" s="230" t="s">
        <v>108</v>
      </c>
      <c r="H123" s="230" t="s">
        <v>108</v>
      </c>
      <c r="I123" s="230" t="s">
        <v>108</v>
      </c>
      <c r="J123" s="230" t="s">
        <v>108</v>
      </c>
      <c r="K123" s="231" t="s">
        <v>108</v>
      </c>
      <c r="L123" s="248"/>
    </row>
    <row r="124" spans="1:12" s="261" customFormat="1" ht="12.75" customHeight="1" x14ac:dyDescent="0.2">
      <c r="A124" s="288" t="s">
        <v>88</v>
      </c>
      <c r="B124" s="289" t="s">
        <v>108</v>
      </c>
      <c r="C124" s="290" t="s">
        <v>108</v>
      </c>
      <c r="D124" s="290" t="s">
        <v>108</v>
      </c>
      <c r="E124" s="290" t="s">
        <v>108</v>
      </c>
      <c r="F124" s="290" t="s">
        <v>108</v>
      </c>
      <c r="G124" s="290" t="s">
        <v>108</v>
      </c>
      <c r="H124" s="290" t="s">
        <v>108</v>
      </c>
      <c r="I124" s="290" t="s">
        <v>108</v>
      </c>
      <c r="J124" s="290" t="s">
        <v>108</v>
      </c>
      <c r="K124" s="291" t="s">
        <v>108</v>
      </c>
      <c r="L124" s="248"/>
    </row>
    <row r="125" spans="1:12" ht="13.5" customHeight="1" x14ac:dyDescent="0.2">
      <c r="A125" s="346" t="s">
        <v>22</v>
      </c>
      <c r="B125" s="346"/>
      <c r="C125" s="346"/>
      <c r="D125" s="346"/>
      <c r="E125" s="346"/>
      <c r="F125" s="346"/>
      <c r="G125" s="346"/>
      <c r="H125" s="346"/>
      <c r="I125" s="346"/>
      <c r="J125" s="346"/>
      <c r="K125" s="346"/>
      <c r="L125" s="248"/>
    </row>
    <row r="126" spans="1:12" ht="12" customHeight="1" x14ac:dyDescent="0.2">
      <c r="A126" s="346" t="s">
        <v>23</v>
      </c>
      <c r="B126" s="346"/>
      <c r="C126" s="346"/>
      <c r="D126" s="346"/>
      <c r="E126" s="346"/>
      <c r="F126" s="346"/>
      <c r="G126" s="346"/>
      <c r="H126" s="346"/>
      <c r="I126" s="346"/>
      <c r="J126" s="346"/>
      <c r="K126" s="346"/>
      <c r="L126" s="248"/>
    </row>
    <row r="127" spans="1:12" ht="14.25" customHeight="1" x14ac:dyDescent="0.2">
      <c r="A127" s="89" t="s">
        <v>68</v>
      </c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</row>
    <row r="128" spans="1:12" ht="18" customHeight="1" x14ac:dyDescent="0.2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</row>
    <row r="129" spans="1:11" ht="18" customHeight="1" x14ac:dyDescent="0.2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</row>
    <row r="130" spans="1:11" ht="18" customHeight="1" x14ac:dyDescent="0.2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</row>
    <row r="131" spans="1:11" ht="18" customHeight="1" x14ac:dyDescent="0.2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</row>
    <row r="132" spans="1:11" ht="18" customHeight="1" x14ac:dyDescent="0.2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</row>
    <row r="133" spans="1:11" ht="18" customHeight="1" x14ac:dyDescent="0.2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</row>
    <row r="134" spans="1:11" ht="18" customHeight="1" x14ac:dyDescent="0.2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</row>
    <row r="135" spans="1:11" ht="18" customHeight="1" x14ac:dyDescent="0.2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</row>
    <row r="136" spans="1:11" ht="18" customHeight="1" x14ac:dyDescent="0.2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</row>
    <row r="137" spans="1:11" ht="18" customHeight="1" x14ac:dyDescent="0.2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</row>
    <row r="138" spans="1:11" ht="18" customHeight="1" x14ac:dyDescent="0.2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</row>
    <row r="139" spans="1:11" ht="18" customHeight="1" x14ac:dyDescent="0.2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</row>
    <row r="140" spans="1:11" ht="81" customHeight="1" x14ac:dyDescent="0.2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</row>
    <row r="141" spans="1:11" ht="18" customHeight="1" x14ac:dyDescent="0.2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</row>
    <row r="142" spans="1:11" ht="18" customHeight="1" x14ac:dyDescent="0.2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</row>
    <row r="143" spans="1:11" ht="18" customHeight="1" x14ac:dyDescent="0.2">
      <c r="A143" s="372"/>
      <c r="B143" s="372"/>
      <c r="C143" s="372"/>
      <c r="D143" s="372"/>
      <c r="E143" s="372"/>
      <c r="F143" s="372"/>
      <c r="G143" s="372"/>
      <c r="H143" s="372"/>
      <c r="I143" s="372"/>
      <c r="J143" s="372"/>
      <c r="K143" s="222"/>
    </row>
    <row r="144" spans="1:11" ht="18" customHeight="1" x14ac:dyDescent="0.2">
      <c r="A144" s="372"/>
      <c r="B144" s="372"/>
      <c r="C144" s="372"/>
      <c r="D144" s="372"/>
      <c r="E144" s="372"/>
      <c r="F144" s="372"/>
      <c r="G144" s="372"/>
      <c r="H144" s="372"/>
      <c r="I144" s="372"/>
      <c r="J144" s="372"/>
      <c r="K144" s="222"/>
    </row>
    <row r="145" spans="1:11" ht="18" customHeight="1" x14ac:dyDescent="0.2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68" t="s">
        <v>22</v>
      </c>
      <c r="B181" s="368"/>
      <c r="C181" s="368"/>
      <c r="D181" s="368"/>
      <c r="E181" s="368"/>
      <c r="F181" s="368"/>
      <c r="G181" s="368"/>
      <c r="H181" s="368"/>
      <c r="I181" s="368"/>
      <c r="J181" s="368"/>
      <c r="K181" s="368"/>
    </row>
    <row r="182" spans="1:11" ht="12.75" customHeight="1" x14ac:dyDescent="0.2">
      <c r="A182" s="368" t="s">
        <v>110</v>
      </c>
      <c r="B182" s="368"/>
      <c r="C182" s="368"/>
      <c r="D182" s="368"/>
      <c r="E182" s="368"/>
      <c r="F182" s="368"/>
      <c r="G182" s="368"/>
      <c r="H182" s="368"/>
      <c r="I182" s="368"/>
      <c r="J182" s="368"/>
      <c r="K182" s="368"/>
    </row>
    <row r="183" spans="1:11" ht="11.25" customHeight="1" x14ac:dyDescent="0.2">
      <c r="A183" s="31" t="s">
        <v>111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3.09.03.01</vt:lpstr>
      <vt:lpstr>3.09.03.02</vt:lpstr>
      <vt:lpstr>3.09.03.03</vt:lpstr>
      <vt:lpstr>3.09.03.04 </vt:lpstr>
      <vt:lpstr>3.08.03.05</vt:lpstr>
      <vt:lpstr>3.09.03.06</vt:lpstr>
      <vt:lpstr>3.09.03.07</vt:lpstr>
      <vt:lpstr>3.09.03.08</vt:lpstr>
      <vt:lpstr>'3.08.03.05'!Área_de_impresión</vt:lpstr>
      <vt:lpstr>'3.09.03.01'!Área_de_impresión</vt:lpstr>
      <vt:lpstr>'3.09.03.02'!Área_de_impresión</vt:lpstr>
      <vt:lpstr>'3.09.03.03'!Área_de_impresión</vt:lpstr>
      <vt:lpstr>'3.09.03.04 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2020-03-04T13:31:18Z</cp:lastPrinted>
  <dcterms:created xsi:type="dcterms:W3CDTF">2013-03-25T13:26:38Z</dcterms:created>
  <dcterms:modified xsi:type="dcterms:W3CDTF">2023-10-12T22:17:56Z</dcterms:modified>
</cp:coreProperties>
</file>