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4-Estadisticas penitenciarias\"/>
    </mc:Choice>
  </mc:AlternateContent>
  <xr:revisionPtr revIDLastSave="0" documentId="13_ncr:1_{499F24DD-B01D-41D9-8EF9-C99A9F6A5944}" xr6:coauthVersionLast="36" xr6:coauthVersionMax="45" xr10:uidLastSave="{00000000-0000-0000-0000-000000000000}"/>
  <bookViews>
    <workbookView xWindow="3720" yWindow="0" windowWidth="27870" windowHeight="12810" tabRatio="810" firstSheet="2" activeTab="2" xr2:uid="{00000000-000D-0000-FFFF-FFFF00000000}"/>
  </bookViews>
  <sheets>
    <sheet name="3.09.04.01" sheetId="4" state="hidden" r:id="rId1"/>
    <sheet name="3.09.04.02" sheetId="5" state="hidden" r:id="rId2"/>
    <sheet name="3.08.04.03" sheetId="6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2">'3.08.04.03'!$B$2:$O$47</definedName>
    <definedName name="_xlnm.Print_Area" localSheetId="0">'3.09.04.01'!$A$1:$N$59</definedName>
    <definedName name="_xlnm.Print_Area" localSheetId="1">'3.09.04.02'!$A$1:$N$58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B5" i="4" s="1"/>
  <c r="B8" i="4" s="1"/>
  <c r="C6" i="4"/>
  <c r="C5" i="4" s="1"/>
  <c r="C8" i="4" s="1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G5" i="5" l="1"/>
  <c r="I5" i="5"/>
  <c r="J5" i="8"/>
  <c r="B5" i="8"/>
  <c r="I5" i="8"/>
  <c r="J5" i="5"/>
  <c r="F5" i="5"/>
  <c r="B5" i="5"/>
  <c r="F6" i="7"/>
  <c r="B6" i="7"/>
  <c r="K5" i="8"/>
  <c r="G5" i="8"/>
  <c r="C5" i="8"/>
  <c r="G6" i="7"/>
  <c r="H5" i="8"/>
  <c r="H5" i="5"/>
  <c r="H6" i="7"/>
  <c r="I6" i="7"/>
  <c r="K5" i="5"/>
  <c r="C5" i="5"/>
  <c r="K6" i="7"/>
  <c r="C6" i="7"/>
  <c r="L5" i="8"/>
  <c r="D5" i="8"/>
  <c r="D5" i="4"/>
  <c r="D8" i="4" s="1"/>
  <c r="L5" i="5"/>
  <c r="D5" i="5"/>
  <c r="L6" i="7"/>
  <c r="D6" i="7"/>
  <c r="E5" i="8"/>
  <c r="M6" i="9"/>
  <c r="E5" i="5"/>
  <c r="E6" i="7"/>
  <c r="F5" i="8"/>
</calcChain>
</file>

<file path=xl/sharedStrings.xml><?xml version="1.0" encoding="utf-8"?>
<sst xmlns="http://schemas.openxmlformats.org/spreadsheetml/2006/main" count="318" uniqueCount="83">
  <si>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</si>
  <si>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</si>
  <si>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</si>
  <si>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</si>
  <si>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</si>
  <si>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</si>
  <si>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</si>
  <si>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</si>
  <si>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</si>
  <si>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</si>
  <si>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</si>
  <si>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</si>
  <si>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</si>
  <si>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</si>
  <si>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</si>
  <si>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</si>
  <si>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</si>
  <si>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</si>
  <si>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</si>
  <si>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</si>
  <si>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</si>
  <si>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</si>
  <si>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</si>
  <si>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</si>
  <si>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</si>
  <si>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</si>
  <si>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</si>
  <si>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</si>
  <si>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</si>
  <si>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</si>
  <si>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</si>
  <si>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</si>
  <si>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</si>
  <si>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</si>
  <si>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</si>
  <si>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</si>
  <si>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</si>
  <si>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</si>
  <si>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</si>
  <si>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</si>
  <si>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</si>
  <si>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</si>
  <si>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</si>
  <si>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</si>
  <si>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</si>
  <si>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</si>
  <si>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</si>
  <si>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</si>
  <si>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</si>
  <si>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</si>
  <si>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</si>
  <si>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</si>
  <si>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</si>
  <si>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</si>
  <si>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</si>
  <si>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</si>
  <si>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</si>
  <si>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</si>
  <si>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</si>
  <si>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</si>
  <si>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</si>
  <si>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</si>
  <si>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</si>
  <si>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</si>
  <si>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</si>
  <si>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</si>
  <si>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</si>
  <si>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</si>
  <si>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</si>
  <si>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</si>
  <si>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</si>
  <si>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</si>
  <si>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</si>
  <si>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</si>
  <si>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</si>
  <si>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</si>
  <si>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</si>
  <si>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</si>
  <si>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3.08.04.03</t>
  </si>
  <si>
    <t>DEPARTAMENTO Y NACIONALIDAD</t>
  </si>
  <si>
    <t>Fuente: Dirección General de Régimen Penitenciario</t>
  </si>
  <si>
    <t xml:space="preserve">         Instituto Nacional de Estadística</t>
  </si>
  <si>
    <t>BOLIVIA: POBLACIÓN PENAL, SEGÚN DEPARTAMENTO Y NACIONALIDAD,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</si>
</sst>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800000"/>
      <name val="Arial"/>
      <family val="2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5" fontId="16" fillId="2" borderId="7" xfId="1" applyNumberFormat="1" applyFont="1" applyFill="1" applyBorder="1"/>
    <xf numFmtId="0" fontId="16" fillId="4" borderId="8" xfId="1" applyFont="1" applyFill="1" applyBorder="1"/>
    <xf numFmtId="165" fontId="17" fillId="2" borderId="6" xfId="1" applyNumberFormat="1" applyFont="1" applyFill="1" applyBorder="1"/>
    <xf numFmtId="165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165" fontId="16" fillId="2" borderId="7" xfId="1" applyNumberFormat="1" applyFont="1" applyFill="1" applyBorder="1" applyAlignment="1"/>
    <xf numFmtId="0" fontId="17" fillId="3" borderId="9" xfId="1" applyFont="1" applyFill="1" applyBorder="1"/>
    <xf numFmtId="165" fontId="17" fillId="3" borderId="10" xfId="1" applyNumberFormat="1" applyFont="1" applyFill="1" applyBorder="1" applyAlignment="1"/>
    <xf numFmtId="165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Border="1" applyAlignment="1">
      <alignment horizontal="center"/>
    </xf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21" fillId="0" borderId="0" xfId="1" applyFont="1" applyFill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5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left" indent="2"/>
    </xf>
    <xf numFmtId="165" fontId="7" fillId="5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0" fontId="7" fillId="5" borderId="5" xfId="1" applyFont="1" applyFill="1" applyBorder="1" applyAlignment="1">
      <alignment horizontal="right"/>
    </xf>
    <xf numFmtId="165" fontId="8" fillId="5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6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6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7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5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5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5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5" borderId="5" xfId="1" applyFont="1" applyFill="1" applyBorder="1"/>
    <xf numFmtId="3" fontId="17" fillId="6" borderId="9" xfId="1" applyNumberFormat="1" applyFont="1" applyFill="1" applyBorder="1"/>
    <xf numFmtId="3" fontId="17" fillId="6" borderId="10" xfId="1" applyNumberFormat="1" applyFont="1" applyFill="1" applyBorder="1"/>
    <xf numFmtId="3" fontId="17" fillId="6" borderId="11" xfId="1" applyNumberFormat="1" applyFont="1" applyFill="1" applyBorder="1"/>
    <xf numFmtId="0" fontId="17" fillId="6" borderId="12" xfId="1" applyFont="1" applyFill="1" applyBorder="1" applyAlignment="1">
      <alignment horizontal="left" indent="1"/>
    </xf>
    <xf numFmtId="3" fontId="30" fillId="2" borderId="20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5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6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6" xfId="1" applyFont="1" applyFill="1" applyBorder="1" applyAlignment="1">
      <alignment horizontal="left" vertical="center" indent="1"/>
    </xf>
    <xf numFmtId="0" fontId="17" fillId="2" borderId="16" xfId="1" applyFont="1" applyFill="1" applyBorder="1" applyAlignment="1">
      <alignment horizontal="left" indent="1"/>
    </xf>
    <xf numFmtId="0" fontId="14" fillId="5" borderId="6" xfId="1" applyFont="1" applyFill="1" applyBorder="1"/>
    <xf numFmtId="165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5" fontId="17" fillId="5" borderId="6" xfId="1" applyNumberFormat="1" applyFont="1" applyFill="1" applyBorder="1" applyAlignment="1"/>
    <xf numFmtId="165" fontId="20" fillId="3" borderId="21" xfId="1" applyNumberFormat="1" applyFont="1" applyFill="1" applyBorder="1"/>
    <xf numFmtId="165" fontId="17" fillId="3" borderId="22" xfId="1" applyNumberFormat="1" applyFont="1" applyFill="1" applyBorder="1" applyAlignment="1"/>
    <xf numFmtId="0" fontId="17" fillId="3" borderId="23" xfId="1" applyFont="1" applyFill="1" applyBorder="1" applyAlignment="1">
      <alignment horizontal="left" indent="1"/>
    </xf>
    <xf numFmtId="0" fontId="14" fillId="5" borderId="24" xfId="1" applyFont="1" applyFill="1" applyBorder="1"/>
    <xf numFmtId="0" fontId="14" fillId="5" borderId="20" xfId="1" applyFont="1" applyFill="1" applyBorder="1"/>
    <xf numFmtId="0" fontId="16" fillId="5" borderId="20" xfId="1" applyFont="1" applyFill="1" applyBorder="1"/>
    <xf numFmtId="0" fontId="16" fillId="5" borderId="18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3" fontId="14" fillId="0" borderId="0" xfId="1" applyNumberFormat="1" applyFont="1" applyFill="1"/>
    <xf numFmtId="0" fontId="33" fillId="0" borderId="0" xfId="1" applyFont="1" applyFill="1"/>
    <xf numFmtId="0" fontId="33" fillId="0" borderId="0" xfId="1" applyFont="1" applyAlignment="1"/>
    <xf numFmtId="0" fontId="34" fillId="2" borderId="0" xfId="1" applyFont="1" applyFill="1" applyBorder="1" applyAlignment="1">
      <alignment horizontal="left" indent="1"/>
    </xf>
    <xf numFmtId="0" fontId="34" fillId="0" borderId="0" xfId="1" applyFont="1" applyFill="1"/>
    <xf numFmtId="0" fontId="33" fillId="2" borderId="0" xfId="1" applyFont="1" applyFill="1" applyBorder="1" applyAlignment="1">
      <alignment horizontal="left"/>
    </xf>
    <xf numFmtId="0" fontId="36" fillId="2" borderId="0" xfId="1" applyFont="1" applyFill="1" applyBorder="1" applyAlignment="1">
      <alignment horizontal="left"/>
    </xf>
    <xf numFmtId="0" fontId="36" fillId="2" borderId="0" xfId="1" applyFont="1" applyFill="1" applyBorder="1" applyAlignment="1"/>
    <xf numFmtId="0" fontId="36" fillId="0" borderId="0" xfId="1" applyFont="1" applyAlignment="1"/>
    <xf numFmtId="0" fontId="35" fillId="7" borderId="25" xfId="1" applyFont="1" applyFill="1" applyBorder="1" applyAlignment="1">
      <alignment horizontal="center" vertical="center" wrapText="1"/>
    </xf>
    <xf numFmtId="0" fontId="35" fillId="7" borderId="26" xfId="1" applyFont="1" applyFill="1" applyBorder="1" applyAlignment="1">
      <alignment horizontal="center" vertical="center"/>
    </xf>
    <xf numFmtId="0" fontId="35" fillId="7" borderId="26" xfId="1" applyNumberFormat="1" applyFont="1" applyFill="1" applyBorder="1" applyAlignment="1">
      <alignment horizontal="center" vertical="center"/>
    </xf>
    <xf numFmtId="0" fontId="20" fillId="0" borderId="0" xfId="1" applyFont="1" applyFill="1" applyBorder="1"/>
    <xf numFmtId="0" fontId="35" fillId="0" borderId="0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0" fontId="13" fillId="5" borderId="27" xfId="1" applyFont="1" applyFill="1" applyBorder="1" applyAlignment="1">
      <alignment horizontal="left" vertical="center" wrapText="1" indent="2"/>
    </xf>
    <xf numFmtId="3" fontId="13" fillId="5" borderId="27" xfId="1" applyNumberFormat="1" applyFont="1" applyFill="1" applyBorder="1" applyAlignment="1">
      <alignment horizontal="right"/>
    </xf>
    <xf numFmtId="3" fontId="13" fillId="5" borderId="27" xfId="1" applyNumberFormat="1" applyFont="1" applyFill="1" applyBorder="1"/>
    <xf numFmtId="0" fontId="13" fillId="5" borderId="27" xfId="1" applyFont="1" applyFill="1" applyBorder="1" applyAlignment="1">
      <alignment horizontal="left" vertical="center" wrapText="1" indent="1"/>
    </xf>
    <xf numFmtId="0" fontId="13" fillId="5" borderId="27" xfId="1" applyFont="1" applyFill="1" applyBorder="1" applyAlignment="1">
      <alignment horizontal="left" indent="1"/>
    </xf>
    <xf numFmtId="0" fontId="13" fillId="5" borderId="27" xfId="1" applyFont="1" applyFill="1" applyBorder="1" applyAlignment="1">
      <alignment horizontal="left" indent="2"/>
    </xf>
    <xf numFmtId="0" fontId="13" fillId="5" borderId="28" xfId="1" applyFont="1" applyFill="1" applyBorder="1" applyAlignment="1">
      <alignment horizontal="left" vertical="center" wrapText="1" indent="2"/>
    </xf>
    <xf numFmtId="3" fontId="13" fillId="5" borderId="28" xfId="1" applyNumberFormat="1" applyFont="1" applyFill="1" applyBorder="1"/>
    <xf numFmtId="0" fontId="37" fillId="2" borderId="0" xfId="1" applyFont="1" applyFill="1" applyBorder="1"/>
    <xf numFmtId="0" fontId="37" fillId="2" borderId="0" xfId="1" applyFont="1" applyFill="1" applyAlignment="1">
      <alignment horizontal="left" indent="1"/>
    </xf>
    <xf numFmtId="0" fontId="35" fillId="8" borderId="13" xfId="1" applyFont="1" applyFill="1" applyBorder="1" applyAlignment="1">
      <alignment horizontal="left" indent="1"/>
    </xf>
    <xf numFmtId="3" fontId="35" fillId="8" borderId="13" xfId="1" applyNumberFormat="1" applyFont="1" applyFill="1" applyBorder="1" applyAlignment="1">
      <alignment horizontal="right"/>
    </xf>
    <xf numFmtId="3" fontId="35" fillId="8" borderId="13" xfId="1" applyNumberFormat="1" applyFont="1" applyFill="1" applyBorder="1"/>
    <xf numFmtId="0" fontId="29" fillId="9" borderId="27" xfId="1" applyFont="1" applyFill="1" applyBorder="1" applyAlignment="1">
      <alignment horizontal="left" indent="1"/>
    </xf>
    <xf numFmtId="3" fontId="29" fillId="9" borderId="27" xfId="1" applyNumberFormat="1" applyFont="1" applyFill="1" applyBorder="1" applyAlignment="1">
      <alignment horizontal="right"/>
    </xf>
    <xf numFmtId="3" fontId="29" fillId="9" borderId="27" xfId="1" applyNumberFormat="1" applyFont="1" applyFill="1" applyBorder="1"/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36" fillId="2" borderId="0" xfId="1" applyFont="1" applyFill="1" applyBorder="1" applyAlignment="1"/>
    <xf numFmtId="0" fontId="36" fillId="0" borderId="0" xfId="1" applyFont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19" xfId="1" applyFont="1" applyFill="1" applyBorder="1" applyAlignment="1">
      <alignment wrapText="1"/>
    </xf>
    <xf numFmtId="0" fontId="13" fillId="0" borderId="19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19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0" fontId="1" fillId="0" borderId="0" xfId="1" applyAlignment="1"/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4</xdr:col>
      <xdr:colOff>351304</xdr:colOff>
      <xdr:row>0</xdr:row>
      <xdr:rowOff>1142046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7BBF37-CF1B-4EC3-A831-224E122F1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3152775" cy="1113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294" t="s">
        <v>40</v>
      </c>
      <c r="B2" s="295"/>
      <c r="C2" s="295"/>
      <c r="D2" s="295"/>
      <c r="E2" s="295"/>
      <c r="F2" s="295"/>
      <c r="G2" s="295"/>
      <c r="H2" s="296"/>
      <c r="I2" s="296"/>
      <c r="J2" s="296"/>
      <c r="K2" s="296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89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22" sqref="P22"/>
    </sheetView>
  </sheetViews>
  <sheetFormatPr baseColWidth="10" defaultColWidth="11.42578125" defaultRowHeight="12" x14ac:dyDescent="0.2"/>
  <cols>
    <col min="1" max="1" width="2.140625" style="128" customWidth="1"/>
    <col min="2" max="2" width="18" style="128" customWidth="1"/>
    <col min="3" max="18" width="11.42578125" style="128" customWidth="1"/>
    <col min="19" max="16384" width="11.42578125" style="128"/>
  </cols>
  <sheetData>
    <row r="1" spans="2:18" ht="97.5" customHeight="1" x14ac:dyDescent="0.2"/>
    <row r="2" spans="2:18" s="139" customFormat="1" ht="12.75" x14ac:dyDescent="0.2">
      <c r="B2" s="297" t="s">
        <v>78</v>
      </c>
      <c r="C2" s="298"/>
      <c r="D2" s="298"/>
      <c r="E2" s="263"/>
      <c r="F2" s="263"/>
      <c r="G2" s="263"/>
      <c r="H2" s="263"/>
    </row>
    <row r="3" spans="2:18" s="139" customFormat="1" ht="12.75" x14ac:dyDescent="0.2">
      <c r="B3" s="268" t="s">
        <v>82</v>
      </c>
      <c r="C3" s="268"/>
      <c r="D3" s="268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2:18" s="139" customFormat="1" ht="12.75" x14ac:dyDescent="0.2">
      <c r="B4" s="269" t="s">
        <v>23</v>
      </c>
      <c r="C4" s="270"/>
      <c r="D4" s="270"/>
      <c r="E4" s="264"/>
      <c r="F4" s="263"/>
      <c r="G4" s="263"/>
      <c r="H4" s="263"/>
    </row>
    <row r="5" spans="2:18" s="238" customFormat="1" ht="29.25" customHeight="1" x14ac:dyDescent="0.2">
      <c r="B5" s="271" t="s">
        <v>79</v>
      </c>
      <c r="C5" s="272">
        <v>2007</v>
      </c>
      <c r="D5" s="272">
        <v>2008</v>
      </c>
      <c r="E5" s="272">
        <v>2009</v>
      </c>
      <c r="F5" s="272">
        <v>2010</v>
      </c>
      <c r="G5" s="272">
        <v>2011</v>
      </c>
      <c r="H5" s="272">
        <v>2012</v>
      </c>
      <c r="I5" s="273">
        <v>2013</v>
      </c>
      <c r="J5" s="273">
        <v>2014</v>
      </c>
      <c r="K5" s="273">
        <v>2015</v>
      </c>
      <c r="L5" s="273">
        <v>2016</v>
      </c>
      <c r="M5" s="273">
        <v>2017</v>
      </c>
      <c r="N5" s="273">
        <v>2018</v>
      </c>
      <c r="O5" s="273">
        <v>2019</v>
      </c>
      <c r="P5" s="273">
        <v>2020</v>
      </c>
      <c r="Q5" s="273">
        <v>2021</v>
      </c>
      <c r="R5" s="273">
        <v>2022</v>
      </c>
    </row>
    <row r="6" spans="2:18" s="274" customFormat="1" ht="3" customHeight="1" x14ac:dyDescent="0.2">
      <c r="B6" s="275"/>
      <c r="C6" s="276"/>
      <c r="D6" s="276"/>
      <c r="E6" s="276"/>
      <c r="F6" s="276"/>
      <c r="G6" s="276"/>
      <c r="H6" s="276"/>
      <c r="I6" s="277"/>
      <c r="J6" s="277"/>
      <c r="K6" s="277"/>
      <c r="L6" s="277"/>
      <c r="M6" s="277"/>
      <c r="N6" s="277"/>
      <c r="O6" s="277"/>
      <c r="P6" s="277"/>
      <c r="Q6" s="277"/>
      <c r="R6" s="277"/>
    </row>
    <row r="7" spans="2:18" s="238" customFormat="1" x14ac:dyDescent="0.2">
      <c r="B7" s="288" t="s">
        <v>18</v>
      </c>
      <c r="C7" s="289">
        <v>7683</v>
      </c>
      <c r="D7" s="289">
        <v>7433</v>
      </c>
      <c r="E7" s="289">
        <v>8073</v>
      </c>
      <c r="F7" s="290">
        <v>9406</v>
      </c>
      <c r="G7" s="290">
        <v>11195</v>
      </c>
      <c r="H7" s="290">
        <v>14272</v>
      </c>
      <c r="I7" s="290">
        <v>14415</v>
      </c>
      <c r="J7" s="290">
        <v>14220</v>
      </c>
      <c r="K7" s="290">
        <v>13672</v>
      </c>
      <c r="L7" s="290">
        <v>16038</v>
      </c>
      <c r="M7" s="290">
        <v>17836</v>
      </c>
      <c r="N7" s="290">
        <v>18368</v>
      </c>
      <c r="O7" s="290">
        <v>18208</v>
      </c>
      <c r="P7" s="290">
        <v>17305</v>
      </c>
      <c r="Q7" s="290">
        <v>18703</v>
      </c>
      <c r="R7" s="290">
        <v>24824</v>
      </c>
    </row>
    <row r="8" spans="2:18" x14ac:dyDescent="0.2">
      <c r="B8" s="278" t="s">
        <v>43</v>
      </c>
      <c r="C8" s="279">
        <v>7218</v>
      </c>
      <c r="D8" s="279">
        <v>6978</v>
      </c>
      <c r="E8" s="279">
        <v>7525</v>
      </c>
      <c r="F8" s="279">
        <v>8842</v>
      </c>
      <c r="G8" s="279">
        <v>10593</v>
      </c>
      <c r="H8" s="279">
        <v>13465</v>
      </c>
      <c r="I8" s="279">
        <v>13598</v>
      </c>
      <c r="J8" s="279">
        <v>13636</v>
      </c>
      <c r="K8" s="279">
        <v>13196</v>
      </c>
      <c r="L8" s="279">
        <v>15514</v>
      </c>
      <c r="M8" s="279">
        <v>17169</v>
      </c>
      <c r="N8" s="279">
        <v>17661</v>
      </c>
      <c r="O8" s="279">
        <v>17485</v>
      </c>
      <c r="P8" s="279">
        <v>16746</v>
      </c>
      <c r="Q8" s="279">
        <v>18123</v>
      </c>
      <c r="R8" s="279">
        <v>24016</v>
      </c>
    </row>
    <row r="9" spans="2:18" x14ac:dyDescent="0.2">
      <c r="B9" s="278" t="s">
        <v>42</v>
      </c>
      <c r="C9" s="279">
        <v>465</v>
      </c>
      <c r="D9" s="279">
        <v>455</v>
      </c>
      <c r="E9" s="279">
        <v>548</v>
      </c>
      <c r="F9" s="279">
        <v>564</v>
      </c>
      <c r="G9" s="279">
        <v>602</v>
      </c>
      <c r="H9" s="279">
        <v>807</v>
      </c>
      <c r="I9" s="279">
        <v>817</v>
      </c>
      <c r="J9" s="279">
        <v>584</v>
      </c>
      <c r="K9" s="279">
        <v>476</v>
      </c>
      <c r="L9" s="279">
        <v>524</v>
      </c>
      <c r="M9" s="279">
        <v>667</v>
      </c>
      <c r="N9" s="279">
        <v>707</v>
      </c>
      <c r="O9" s="279">
        <v>723</v>
      </c>
      <c r="P9" s="279">
        <v>559</v>
      </c>
      <c r="Q9" s="279">
        <v>580</v>
      </c>
      <c r="R9" s="279">
        <v>808</v>
      </c>
    </row>
    <row r="10" spans="2:18" ht="7.5" customHeight="1" x14ac:dyDescent="0.2">
      <c r="B10" s="281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2:18" s="238" customFormat="1" x14ac:dyDescent="0.2">
      <c r="B11" s="291" t="s">
        <v>17</v>
      </c>
      <c r="C11" s="292">
        <v>95</v>
      </c>
      <c r="D11" s="292">
        <v>131</v>
      </c>
      <c r="E11" s="292">
        <v>200</v>
      </c>
      <c r="F11" s="293">
        <v>267</v>
      </c>
      <c r="G11" s="293">
        <v>316</v>
      </c>
      <c r="H11" s="293">
        <v>361</v>
      </c>
      <c r="I11" s="293">
        <v>488</v>
      </c>
      <c r="J11" s="293">
        <v>518</v>
      </c>
      <c r="K11" s="293">
        <v>528</v>
      </c>
      <c r="L11" s="293">
        <v>603</v>
      </c>
      <c r="M11" s="293">
        <v>722</v>
      </c>
      <c r="N11" s="293">
        <v>755</v>
      </c>
      <c r="O11" s="293">
        <v>719</v>
      </c>
      <c r="P11" s="293">
        <v>685</v>
      </c>
      <c r="Q11" s="293">
        <v>704</v>
      </c>
      <c r="R11" s="293">
        <v>930</v>
      </c>
    </row>
    <row r="12" spans="2:18" x14ac:dyDescent="0.2">
      <c r="B12" s="278" t="s">
        <v>43</v>
      </c>
      <c r="C12" s="280">
        <v>92</v>
      </c>
      <c r="D12" s="280">
        <v>129</v>
      </c>
      <c r="E12" s="280">
        <v>190</v>
      </c>
      <c r="F12" s="280">
        <v>256</v>
      </c>
      <c r="G12" s="280">
        <v>312</v>
      </c>
      <c r="H12" s="280">
        <v>352</v>
      </c>
      <c r="I12" s="280">
        <v>477</v>
      </c>
      <c r="J12" s="280">
        <v>507</v>
      </c>
      <c r="K12" s="280">
        <v>522</v>
      </c>
      <c r="L12" s="280">
        <v>598</v>
      </c>
      <c r="M12" s="280">
        <v>712</v>
      </c>
      <c r="N12" s="280">
        <v>741</v>
      </c>
      <c r="O12" s="280">
        <v>709</v>
      </c>
      <c r="P12" s="280">
        <v>678</v>
      </c>
      <c r="Q12" s="280">
        <v>696</v>
      </c>
      <c r="R12" s="280">
        <v>922</v>
      </c>
    </row>
    <row r="13" spans="2:18" x14ac:dyDescent="0.2">
      <c r="B13" s="278" t="s">
        <v>42</v>
      </c>
      <c r="C13" s="280">
        <v>3</v>
      </c>
      <c r="D13" s="280">
        <v>2</v>
      </c>
      <c r="E13" s="280">
        <v>10</v>
      </c>
      <c r="F13" s="280">
        <v>11</v>
      </c>
      <c r="G13" s="280">
        <v>4</v>
      </c>
      <c r="H13" s="280">
        <v>9</v>
      </c>
      <c r="I13" s="280">
        <v>11</v>
      </c>
      <c r="J13" s="280">
        <v>11</v>
      </c>
      <c r="K13" s="280">
        <v>6</v>
      </c>
      <c r="L13" s="280">
        <v>5</v>
      </c>
      <c r="M13" s="280">
        <v>10</v>
      </c>
      <c r="N13" s="280">
        <v>14</v>
      </c>
      <c r="O13" s="280">
        <v>10</v>
      </c>
      <c r="P13" s="280">
        <v>7</v>
      </c>
      <c r="Q13" s="280">
        <v>8</v>
      </c>
      <c r="R13" s="280">
        <v>8</v>
      </c>
    </row>
    <row r="14" spans="2:18" ht="7.5" customHeight="1" x14ac:dyDescent="0.2">
      <c r="B14" s="281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</row>
    <row r="15" spans="2:18" s="238" customFormat="1" x14ac:dyDescent="0.2">
      <c r="B15" s="291" t="s">
        <v>16</v>
      </c>
      <c r="C15" s="292">
        <v>1785</v>
      </c>
      <c r="D15" s="292">
        <v>1713</v>
      </c>
      <c r="E15" s="292">
        <v>1897</v>
      </c>
      <c r="F15" s="293">
        <v>1971</v>
      </c>
      <c r="G15" s="293">
        <v>2558</v>
      </c>
      <c r="H15" s="293">
        <v>3238</v>
      </c>
      <c r="I15" s="293">
        <v>2909</v>
      </c>
      <c r="J15" s="293">
        <v>2870</v>
      </c>
      <c r="K15" s="293">
        <v>2674</v>
      </c>
      <c r="L15" s="293">
        <v>3312</v>
      </c>
      <c r="M15" s="293">
        <v>3754</v>
      </c>
      <c r="N15" s="293">
        <v>4073</v>
      </c>
      <c r="O15" s="293">
        <v>3752</v>
      </c>
      <c r="P15" s="293">
        <v>3201</v>
      </c>
      <c r="Q15" s="293">
        <v>3927</v>
      </c>
      <c r="R15" s="293">
        <v>5586</v>
      </c>
    </row>
    <row r="16" spans="2:18" x14ac:dyDescent="0.2">
      <c r="B16" s="278" t="s">
        <v>43</v>
      </c>
      <c r="C16" s="280">
        <v>1643</v>
      </c>
      <c r="D16" s="280">
        <v>1577</v>
      </c>
      <c r="E16" s="280">
        <v>1731</v>
      </c>
      <c r="F16" s="280">
        <v>1791</v>
      </c>
      <c r="G16" s="280">
        <v>2350</v>
      </c>
      <c r="H16" s="280">
        <v>2969</v>
      </c>
      <c r="I16" s="280">
        <v>2640</v>
      </c>
      <c r="J16" s="280">
        <v>2694</v>
      </c>
      <c r="K16" s="280">
        <v>2553</v>
      </c>
      <c r="L16" s="280">
        <v>3176</v>
      </c>
      <c r="M16" s="280">
        <v>3543</v>
      </c>
      <c r="N16" s="280">
        <v>3823</v>
      </c>
      <c r="O16" s="280">
        <v>3542</v>
      </c>
      <c r="P16" s="280">
        <v>3062</v>
      </c>
      <c r="Q16" s="280">
        <v>3803</v>
      </c>
      <c r="R16" s="280">
        <v>5392</v>
      </c>
    </row>
    <row r="17" spans="2:18" x14ac:dyDescent="0.2">
      <c r="B17" s="278" t="s">
        <v>42</v>
      </c>
      <c r="C17" s="280">
        <v>142</v>
      </c>
      <c r="D17" s="280">
        <v>136</v>
      </c>
      <c r="E17" s="280">
        <v>166</v>
      </c>
      <c r="F17" s="280">
        <v>180</v>
      </c>
      <c r="G17" s="280">
        <v>208</v>
      </c>
      <c r="H17" s="280">
        <v>269</v>
      </c>
      <c r="I17" s="280">
        <v>269</v>
      </c>
      <c r="J17" s="280">
        <v>176</v>
      </c>
      <c r="K17" s="280">
        <v>121</v>
      </c>
      <c r="L17" s="280">
        <v>136</v>
      </c>
      <c r="M17" s="280">
        <v>211</v>
      </c>
      <c r="N17" s="280">
        <v>250</v>
      </c>
      <c r="O17" s="280">
        <v>210</v>
      </c>
      <c r="P17" s="280">
        <v>139</v>
      </c>
      <c r="Q17" s="280">
        <v>124</v>
      </c>
      <c r="R17" s="280">
        <v>194</v>
      </c>
    </row>
    <row r="18" spans="2:18" ht="7.5" customHeight="1" x14ac:dyDescent="0.2">
      <c r="B18" s="283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</row>
    <row r="19" spans="2:18" s="238" customFormat="1" x14ac:dyDescent="0.2">
      <c r="B19" s="291" t="s">
        <v>15</v>
      </c>
      <c r="C19" s="292">
        <v>1517</v>
      </c>
      <c r="D19" s="292">
        <v>1581</v>
      </c>
      <c r="E19" s="292">
        <v>1745</v>
      </c>
      <c r="F19" s="293">
        <v>2000</v>
      </c>
      <c r="G19" s="293">
        <v>2108</v>
      </c>
      <c r="H19" s="293">
        <v>2332</v>
      </c>
      <c r="I19" s="293">
        <v>2473</v>
      </c>
      <c r="J19" s="293">
        <v>2280</v>
      </c>
      <c r="K19" s="293">
        <v>2322</v>
      </c>
      <c r="L19" s="293">
        <v>2690</v>
      </c>
      <c r="M19" s="293">
        <v>2838</v>
      </c>
      <c r="N19" s="293">
        <v>2660</v>
      </c>
      <c r="O19" s="293">
        <v>2648</v>
      </c>
      <c r="P19" s="293">
        <v>2633</v>
      </c>
      <c r="Q19" s="293">
        <v>2689</v>
      </c>
      <c r="R19" s="293">
        <v>3421</v>
      </c>
    </row>
    <row r="20" spans="2:18" x14ac:dyDescent="0.2">
      <c r="B20" s="278" t="s">
        <v>43</v>
      </c>
      <c r="C20" s="280">
        <v>1507</v>
      </c>
      <c r="D20" s="280">
        <v>1571</v>
      </c>
      <c r="E20" s="280">
        <v>1698</v>
      </c>
      <c r="F20" s="280">
        <v>1950</v>
      </c>
      <c r="G20" s="280">
        <v>2061</v>
      </c>
      <c r="H20" s="280">
        <v>2285</v>
      </c>
      <c r="I20" s="280">
        <v>2421</v>
      </c>
      <c r="J20" s="280">
        <v>2232</v>
      </c>
      <c r="K20" s="280">
        <v>2281</v>
      </c>
      <c r="L20" s="280">
        <v>2650</v>
      </c>
      <c r="M20" s="280">
        <v>2790</v>
      </c>
      <c r="N20" s="280">
        <v>2612</v>
      </c>
      <c r="O20" s="280">
        <v>2593</v>
      </c>
      <c r="P20" s="280">
        <v>2585</v>
      </c>
      <c r="Q20" s="280">
        <v>2634</v>
      </c>
      <c r="R20" s="280">
        <v>3344</v>
      </c>
    </row>
    <row r="21" spans="2:18" x14ac:dyDescent="0.2">
      <c r="B21" s="278" t="s">
        <v>42</v>
      </c>
      <c r="C21" s="280">
        <v>10</v>
      </c>
      <c r="D21" s="280">
        <v>10</v>
      </c>
      <c r="E21" s="280">
        <v>47</v>
      </c>
      <c r="F21" s="280">
        <v>50</v>
      </c>
      <c r="G21" s="280">
        <v>47</v>
      </c>
      <c r="H21" s="280">
        <v>47</v>
      </c>
      <c r="I21" s="280">
        <v>52</v>
      </c>
      <c r="J21" s="280">
        <v>48</v>
      </c>
      <c r="K21" s="280">
        <v>41</v>
      </c>
      <c r="L21" s="280">
        <v>40</v>
      </c>
      <c r="M21" s="280">
        <v>48</v>
      </c>
      <c r="N21" s="280">
        <v>48</v>
      </c>
      <c r="O21" s="280">
        <v>55</v>
      </c>
      <c r="P21" s="280">
        <v>48</v>
      </c>
      <c r="Q21" s="280">
        <v>55</v>
      </c>
      <c r="R21" s="280">
        <v>77</v>
      </c>
    </row>
    <row r="22" spans="2:18" ht="7.5" customHeight="1" x14ac:dyDescent="0.2">
      <c r="B22" s="282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</row>
    <row r="23" spans="2:18" s="238" customFormat="1" x14ac:dyDescent="0.2">
      <c r="B23" s="291" t="s">
        <v>14</v>
      </c>
      <c r="C23" s="292">
        <v>260</v>
      </c>
      <c r="D23" s="292">
        <v>217</v>
      </c>
      <c r="E23" s="292">
        <v>267</v>
      </c>
      <c r="F23" s="293">
        <v>300</v>
      </c>
      <c r="G23" s="293">
        <v>407</v>
      </c>
      <c r="H23" s="293">
        <v>527</v>
      </c>
      <c r="I23" s="293">
        <v>573</v>
      </c>
      <c r="J23" s="293">
        <v>604</v>
      </c>
      <c r="K23" s="293">
        <v>569</v>
      </c>
      <c r="L23" s="293">
        <v>681</v>
      </c>
      <c r="M23" s="293">
        <v>758</v>
      </c>
      <c r="N23" s="293">
        <v>952</v>
      </c>
      <c r="O23" s="293">
        <v>897</v>
      </c>
      <c r="P23" s="293">
        <v>851</v>
      </c>
      <c r="Q23" s="293">
        <v>846</v>
      </c>
      <c r="R23" s="293">
        <v>1479</v>
      </c>
    </row>
    <row r="24" spans="2:18" x14ac:dyDescent="0.2">
      <c r="B24" s="278" t="s">
        <v>43</v>
      </c>
      <c r="C24" s="280">
        <v>253</v>
      </c>
      <c r="D24" s="280">
        <v>210</v>
      </c>
      <c r="E24" s="280">
        <v>255</v>
      </c>
      <c r="F24" s="280">
        <v>288</v>
      </c>
      <c r="G24" s="280">
        <v>403</v>
      </c>
      <c r="H24" s="280">
        <v>523</v>
      </c>
      <c r="I24" s="280">
        <v>567</v>
      </c>
      <c r="J24" s="280">
        <v>589</v>
      </c>
      <c r="K24" s="280">
        <v>551</v>
      </c>
      <c r="L24" s="280">
        <v>662</v>
      </c>
      <c r="M24" s="280">
        <v>732</v>
      </c>
      <c r="N24" s="280">
        <v>921</v>
      </c>
      <c r="O24" s="280">
        <v>865</v>
      </c>
      <c r="P24" s="280">
        <v>819</v>
      </c>
      <c r="Q24" s="280">
        <v>817</v>
      </c>
      <c r="R24" s="280">
        <v>1408</v>
      </c>
    </row>
    <row r="25" spans="2:18" x14ac:dyDescent="0.2">
      <c r="B25" s="278" t="s">
        <v>42</v>
      </c>
      <c r="C25" s="280">
        <v>7</v>
      </c>
      <c r="D25" s="280">
        <v>7</v>
      </c>
      <c r="E25" s="280">
        <v>12</v>
      </c>
      <c r="F25" s="280">
        <v>12</v>
      </c>
      <c r="G25" s="280">
        <v>4</v>
      </c>
      <c r="H25" s="280">
        <v>4</v>
      </c>
      <c r="I25" s="280">
        <v>6</v>
      </c>
      <c r="J25" s="280">
        <v>15</v>
      </c>
      <c r="K25" s="280">
        <v>18</v>
      </c>
      <c r="L25" s="280">
        <v>19</v>
      </c>
      <c r="M25" s="280">
        <v>26</v>
      </c>
      <c r="N25" s="280">
        <v>31</v>
      </c>
      <c r="O25" s="280">
        <v>32</v>
      </c>
      <c r="P25" s="280">
        <v>32</v>
      </c>
      <c r="Q25" s="280">
        <v>29</v>
      </c>
      <c r="R25" s="280">
        <v>71</v>
      </c>
    </row>
    <row r="26" spans="2:18" ht="7.5" customHeight="1" x14ac:dyDescent="0.2">
      <c r="B26" s="282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</row>
    <row r="27" spans="2:18" s="238" customFormat="1" x14ac:dyDescent="0.2">
      <c r="B27" s="291" t="s">
        <v>13</v>
      </c>
      <c r="C27" s="292">
        <v>351</v>
      </c>
      <c r="D27" s="292">
        <v>394</v>
      </c>
      <c r="E27" s="292">
        <v>334</v>
      </c>
      <c r="F27" s="293">
        <v>363</v>
      </c>
      <c r="G27" s="293">
        <v>407</v>
      </c>
      <c r="H27" s="293">
        <v>555</v>
      </c>
      <c r="I27" s="293">
        <v>559</v>
      </c>
      <c r="J27" s="293">
        <v>525</v>
      </c>
      <c r="K27" s="293">
        <v>581</v>
      </c>
      <c r="L27" s="293">
        <v>688</v>
      </c>
      <c r="M27" s="293">
        <v>770</v>
      </c>
      <c r="N27" s="293">
        <v>794</v>
      </c>
      <c r="O27" s="293">
        <v>817</v>
      </c>
      <c r="P27" s="293">
        <v>814</v>
      </c>
      <c r="Q27" s="293">
        <v>887</v>
      </c>
      <c r="R27" s="293">
        <v>1238</v>
      </c>
    </row>
    <row r="28" spans="2:18" x14ac:dyDescent="0.2">
      <c r="B28" s="278" t="s">
        <v>43</v>
      </c>
      <c r="C28" s="280">
        <v>350</v>
      </c>
      <c r="D28" s="280">
        <v>393</v>
      </c>
      <c r="E28" s="280">
        <v>332</v>
      </c>
      <c r="F28" s="280">
        <v>359</v>
      </c>
      <c r="G28" s="280">
        <v>398</v>
      </c>
      <c r="H28" s="280">
        <v>541</v>
      </c>
      <c r="I28" s="280">
        <v>545</v>
      </c>
      <c r="J28" s="280">
        <v>518</v>
      </c>
      <c r="K28" s="280">
        <v>568</v>
      </c>
      <c r="L28" s="280">
        <v>679</v>
      </c>
      <c r="M28" s="280">
        <v>756</v>
      </c>
      <c r="N28" s="280">
        <v>772</v>
      </c>
      <c r="O28" s="280">
        <v>790</v>
      </c>
      <c r="P28" s="280">
        <v>797</v>
      </c>
      <c r="Q28" s="280">
        <v>868</v>
      </c>
      <c r="R28" s="280">
        <v>1213</v>
      </c>
    </row>
    <row r="29" spans="2:18" x14ac:dyDescent="0.2">
      <c r="B29" s="278" t="s">
        <v>42</v>
      </c>
      <c r="C29" s="280">
        <v>1</v>
      </c>
      <c r="D29" s="280">
        <v>1</v>
      </c>
      <c r="E29" s="280">
        <v>2</v>
      </c>
      <c r="F29" s="280">
        <v>4</v>
      </c>
      <c r="G29" s="280">
        <v>9</v>
      </c>
      <c r="H29" s="280">
        <v>14</v>
      </c>
      <c r="I29" s="280">
        <v>14</v>
      </c>
      <c r="J29" s="280">
        <v>7</v>
      </c>
      <c r="K29" s="280">
        <v>13</v>
      </c>
      <c r="L29" s="280">
        <v>9</v>
      </c>
      <c r="M29" s="280">
        <v>14</v>
      </c>
      <c r="N29" s="280">
        <v>22</v>
      </c>
      <c r="O29" s="280">
        <v>27</v>
      </c>
      <c r="P29" s="280">
        <v>17</v>
      </c>
      <c r="Q29" s="280">
        <v>19</v>
      </c>
      <c r="R29" s="280">
        <v>25</v>
      </c>
    </row>
    <row r="30" spans="2:18" ht="7.5" customHeight="1" x14ac:dyDescent="0.2">
      <c r="B30" s="282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</row>
    <row r="31" spans="2:18" s="238" customFormat="1" x14ac:dyDescent="0.2">
      <c r="B31" s="291" t="s">
        <v>12</v>
      </c>
      <c r="C31" s="292">
        <v>353</v>
      </c>
      <c r="D31" s="292">
        <v>346</v>
      </c>
      <c r="E31" s="292">
        <v>385</v>
      </c>
      <c r="F31" s="293">
        <v>546</v>
      </c>
      <c r="G31" s="293">
        <v>609</v>
      </c>
      <c r="H31" s="293">
        <v>789</v>
      </c>
      <c r="I31" s="293">
        <v>807</v>
      </c>
      <c r="J31" s="293">
        <v>744</v>
      </c>
      <c r="K31" s="293">
        <v>745</v>
      </c>
      <c r="L31" s="293">
        <v>840</v>
      </c>
      <c r="M31" s="293">
        <v>1084</v>
      </c>
      <c r="N31" s="293">
        <v>1096</v>
      </c>
      <c r="O31" s="293">
        <v>1078</v>
      </c>
      <c r="P31" s="293">
        <v>1060</v>
      </c>
      <c r="Q31" s="293">
        <v>1156</v>
      </c>
      <c r="R31" s="293">
        <v>1531</v>
      </c>
    </row>
    <row r="32" spans="2:18" x14ac:dyDescent="0.2">
      <c r="B32" s="278" t="s">
        <v>43</v>
      </c>
      <c r="C32" s="280">
        <v>343</v>
      </c>
      <c r="D32" s="280">
        <v>336</v>
      </c>
      <c r="E32" s="280">
        <v>363</v>
      </c>
      <c r="F32" s="280">
        <v>527</v>
      </c>
      <c r="G32" s="280">
        <v>591</v>
      </c>
      <c r="H32" s="280">
        <v>767</v>
      </c>
      <c r="I32" s="280">
        <v>785</v>
      </c>
      <c r="J32" s="280">
        <v>728</v>
      </c>
      <c r="K32" s="280">
        <v>725</v>
      </c>
      <c r="L32" s="280">
        <v>818</v>
      </c>
      <c r="M32" s="280">
        <v>1057</v>
      </c>
      <c r="N32" s="280">
        <v>1062</v>
      </c>
      <c r="O32" s="280">
        <v>1047</v>
      </c>
      <c r="P32" s="280">
        <v>1029</v>
      </c>
      <c r="Q32" s="280">
        <v>1123</v>
      </c>
      <c r="R32" s="280">
        <v>1488</v>
      </c>
    </row>
    <row r="33" spans="2:18" x14ac:dyDescent="0.2">
      <c r="B33" s="278" t="s">
        <v>42</v>
      </c>
      <c r="C33" s="280">
        <v>10</v>
      </c>
      <c r="D33" s="280">
        <v>10</v>
      </c>
      <c r="E33" s="280">
        <v>22</v>
      </c>
      <c r="F33" s="280">
        <v>19</v>
      </c>
      <c r="G33" s="280">
        <v>18</v>
      </c>
      <c r="H33" s="280">
        <v>22</v>
      </c>
      <c r="I33" s="280">
        <v>22</v>
      </c>
      <c r="J33" s="280">
        <v>16</v>
      </c>
      <c r="K33" s="280">
        <v>20</v>
      </c>
      <c r="L33" s="280">
        <v>22</v>
      </c>
      <c r="M33" s="280">
        <v>27</v>
      </c>
      <c r="N33" s="280">
        <v>34</v>
      </c>
      <c r="O33" s="280">
        <v>31</v>
      </c>
      <c r="P33" s="280">
        <v>31</v>
      </c>
      <c r="Q33" s="280">
        <v>33</v>
      </c>
      <c r="R33" s="280">
        <v>43</v>
      </c>
    </row>
    <row r="34" spans="2:18" ht="7.5" customHeight="1" x14ac:dyDescent="0.2">
      <c r="B34" s="282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</row>
    <row r="35" spans="2:18" s="238" customFormat="1" x14ac:dyDescent="0.2">
      <c r="B35" s="291" t="s">
        <v>11</v>
      </c>
      <c r="C35" s="292">
        <v>2835</v>
      </c>
      <c r="D35" s="292">
        <v>2487</v>
      </c>
      <c r="E35" s="292">
        <v>2558</v>
      </c>
      <c r="F35" s="293">
        <v>3255</v>
      </c>
      <c r="G35" s="293">
        <v>4017</v>
      </c>
      <c r="H35" s="293">
        <v>5466</v>
      </c>
      <c r="I35" s="293">
        <v>5578</v>
      </c>
      <c r="J35" s="293">
        <v>5638</v>
      </c>
      <c r="K35" s="293">
        <v>5281</v>
      </c>
      <c r="L35" s="293">
        <v>6005</v>
      </c>
      <c r="M35" s="293">
        <v>6593</v>
      </c>
      <c r="N35" s="293">
        <v>6676</v>
      </c>
      <c r="O35" s="293">
        <v>6982</v>
      </c>
      <c r="P35" s="293">
        <v>6834</v>
      </c>
      <c r="Q35" s="293">
        <v>7238</v>
      </c>
      <c r="R35" s="293">
        <v>9028</v>
      </c>
    </row>
    <row r="36" spans="2:18" x14ac:dyDescent="0.2">
      <c r="B36" s="278" t="s">
        <v>43</v>
      </c>
      <c r="C36" s="280">
        <v>2573</v>
      </c>
      <c r="D36" s="280">
        <v>2231</v>
      </c>
      <c r="E36" s="280">
        <v>2312</v>
      </c>
      <c r="F36" s="280">
        <v>3005</v>
      </c>
      <c r="G36" s="280">
        <v>3737</v>
      </c>
      <c r="H36" s="280">
        <v>5050</v>
      </c>
      <c r="I36" s="280">
        <v>5162</v>
      </c>
      <c r="J36" s="280">
        <v>5381</v>
      </c>
      <c r="K36" s="280">
        <v>5062</v>
      </c>
      <c r="L36" s="280">
        <v>5765</v>
      </c>
      <c r="M36" s="280">
        <v>6330</v>
      </c>
      <c r="N36" s="280">
        <v>6423</v>
      </c>
      <c r="O36" s="280">
        <v>6715</v>
      </c>
      <c r="P36" s="280">
        <v>6598</v>
      </c>
      <c r="Q36" s="280">
        <v>6980</v>
      </c>
      <c r="R36" s="280">
        <v>8714</v>
      </c>
    </row>
    <row r="37" spans="2:18" x14ac:dyDescent="0.2">
      <c r="B37" s="278" t="s">
        <v>42</v>
      </c>
      <c r="C37" s="280">
        <v>262</v>
      </c>
      <c r="D37" s="280">
        <v>256</v>
      </c>
      <c r="E37" s="280">
        <v>246</v>
      </c>
      <c r="F37" s="280">
        <v>250</v>
      </c>
      <c r="G37" s="280">
        <v>280</v>
      </c>
      <c r="H37" s="280">
        <v>416</v>
      </c>
      <c r="I37" s="280">
        <v>416</v>
      </c>
      <c r="J37" s="280">
        <v>257</v>
      </c>
      <c r="K37" s="280">
        <v>219</v>
      </c>
      <c r="L37" s="280">
        <v>240</v>
      </c>
      <c r="M37" s="280">
        <v>263</v>
      </c>
      <c r="N37" s="280">
        <v>253</v>
      </c>
      <c r="O37" s="280">
        <v>267</v>
      </c>
      <c r="P37" s="280">
        <v>236</v>
      </c>
      <c r="Q37" s="280">
        <v>258</v>
      </c>
      <c r="R37" s="280">
        <v>314</v>
      </c>
    </row>
    <row r="38" spans="2:18" ht="7.5" customHeight="1" x14ac:dyDescent="0.2">
      <c r="B38" s="283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</row>
    <row r="39" spans="2:18" s="238" customFormat="1" x14ac:dyDescent="0.2">
      <c r="B39" s="291" t="s">
        <v>10</v>
      </c>
      <c r="C39" s="292">
        <v>400</v>
      </c>
      <c r="D39" s="292">
        <v>449</v>
      </c>
      <c r="E39" s="292">
        <v>568</v>
      </c>
      <c r="F39" s="293">
        <v>544</v>
      </c>
      <c r="G39" s="293">
        <v>606</v>
      </c>
      <c r="H39" s="293">
        <v>736</v>
      </c>
      <c r="I39" s="293">
        <v>743</v>
      </c>
      <c r="J39" s="293">
        <v>745</v>
      </c>
      <c r="K39" s="293">
        <v>753</v>
      </c>
      <c r="L39" s="293">
        <v>849</v>
      </c>
      <c r="M39" s="293">
        <v>914</v>
      </c>
      <c r="N39" s="293">
        <v>991</v>
      </c>
      <c r="O39" s="293">
        <v>968</v>
      </c>
      <c r="P39" s="293">
        <v>893</v>
      </c>
      <c r="Q39" s="293">
        <v>874</v>
      </c>
      <c r="R39" s="293">
        <v>1090</v>
      </c>
    </row>
    <row r="40" spans="2:18" x14ac:dyDescent="0.2">
      <c r="B40" s="278" t="s">
        <v>43</v>
      </c>
      <c r="C40" s="280">
        <v>395</v>
      </c>
      <c r="D40" s="280">
        <v>444</v>
      </c>
      <c r="E40" s="280">
        <v>556</v>
      </c>
      <c r="F40" s="280">
        <v>533</v>
      </c>
      <c r="G40" s="280">
        <v>596</v>
      </c>
      <c r="H40" s="280">
        <v>732</v>
      </c>
      <c r="I40" s="280">
        <v>738</v>
      </c>
      <c r="J40" s="280">
        <v>722</v>
      </c>
      <c r="K40" s="280">
        <v>734</v>
      </c>
      <c r="L40" s="280">
        <v>826</v>
      </c>
      <c r="M40" s="280">
        <v>886</v>
      </c>
      <c r="N40" s="280">
        <v>956</v>
      </c>
      <c r="O40" s="280">
        <v>936</v>
      </c>
      <c r="P40" s="280">
        <v>862</v>
      </c>
      <c r="Q40" s="280">
        <v>844</v>
      </c>
      <c r="R40" s="280">
        <v>1055</v>
      </c>
    </row>
    <row r="41" spans="2:18" x14ac:dyDescent="0.2">
      <c r="B41" s="278" t="s">
        <v>42</v>
      </c>
      <c r="C41" s="280">
        <v>5</v>
      </c>
      <c r="D41" s="280">
        <v>5</v>
      </c>
      <c r="E41" s="280">
        <v>12</v>
      </c>
      <c r="F41" s="280">
        <v>11</v>
      </c>
      <c r="G41" s="280">
        <v>10</v>
      </c>
      <c r="H41" s="280">
        <v>4</v>
      </c>
      <c r="I41" s="280">
        <v>5</v>
      </c>
      <c r="J41" s="280">
        <v>23</v>
      </c>
      <c r="K41" s="280">
        <v>19</v>
      </c>
      <c r="L41" s="280">
        <v>23</v>
      </c>
      <c r="M41" s="280">
        <v>28</v>
      </c>
      <c r="N41" s="280">
        <v>35</v>
      </c>
      <c r="O41" s="280">
        <v>32</v>
      </c>
      <c r="P41" s="280">
        <v>31</v>
      </c>
      <c r="Q41" s="280">
        <v>30</v>
      </c>
      <c r="R41" s="280">
        <v>35</v>
      </c>
    </row>
    <row r="42" spans="2:18" ht="7.5" customHeight="1" x14ac:dyDescent="0.2">
      <c r="B42" s="282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</row>
    <row r="43" spans="2:18" s="238" customFormat="1" x14ac:dyDescent="0.2">
      <c r="B43" s="291" t="s">
        <v>9</v>
      </c>
      <c r="C43" s="292">
        <v>87</v>
      </c>
      <c r="D43" s="292">
        <v>115</v>
      </c>
      <c r="E43" s="292">
        <v>119</v>
      </c>
      <c r="F43" s="293">
        <v>160</v>
      </c>
      <c r="G43" s="293">
        <v>167</v>
      </c>
      <c r="H43" s="293">
        <v>268</v>
      </c>
      <c r="I43" s="293">
        <v>285</v>
      </c>
      <c r="J43" s="293">
        <v>296</v>
      </c>
      <c r="K43" s="293">
        <v>219</v>
      </c>
      <c r="L43" s="293">
        <v>370</v>
      </c>
      <c r="M43" s="293">
        <v>403</v>
      </c>
      <c r="N43" s="293">
        <v>371</v>
      </c>
      <c r="O43" s="293">
        <v>347</v>
      </c>
      <c r="P43" s="293">
        <v>334</v>
      </c>
      <c r="Q43" s="293">
        <v>382</v>
      </c>
      <c r="R43" s="293">
        <v>521</v>
      </c>
    </row>
    <row r="44" spans="2:18" x14ac:dyDescent="0.2">
      <c r="B44" s="278" t="s">
        <v>43</v>
      </c>
      <c r="C44" s="280">
        <v>62</v>
      </c>
      <c r="D44" s="280">
        <v>87</v>
      </c>
      <c r="E44" s="280">
        <v>88</v>
      </c>
      <c r="F44" s="280">
        <v>133</v>
      </c>
      <c r="G44" s="280">
        <v>145</v>
      </c>
      <c r="H44" s="280">
        <v>246</v>
      </c>
      <c r="I44" s="280">
        <v>263</v>
      </c>
      <c r="J44" s="280">
        <v>265</v>
      </c>
      <c r="K44" s="280">
        <v>200</v>
      </c>
      <c r="L44" s="280">
        <v>340</v>
      </c>
      <c r="M44" s="280">
        <v>363</v>
      </c>
      <c r="N44" s="280">
        <v>351</v>
      </c>
      <c r="O44" s="280">
        <v>318</v>
      </c>
      <c r="P44" s="280">
        <v>316</v>
      </c>
      <c r="Q44" s="280">
        <v>358</v>
      </c>
      <c r="R44" s="280">
        <v>480</v>
      </c>
    </row>
    <row r="45" spans="2:18" x14ac:dyDescent="0.2">
      <c r="B45" s="284" t="s">
        <v>42</v>
      </c>
      <c r="C45" s="285">
        <v>25</v>
      </c>
      <c r="D45" s="285">
        <v>28</v>
      </c>
      <c r="E45" s="285">
        <v>31</v>
      </c>
      <c r="F45" s="285">
        <v>27</v>
      </c>
      <c r="G45" s="285">
        <v>22</v>
      </c>
      <c r="H45" s="285">
        <v>22</v>
      </c>
      <c r="I45" s="285">
        <v>22</v>
      </c>
      <c r="J45" s="285">
        <v>31</v>
      </c>
      <c r="K45" s="285">
        <v>19</v>
      </c>
      <c r="L45" s="285">
        <v>30</v>
      </c>
      <c r="M45" s="285">
        <v>40</v>
      </c>
      <c r="N45" s="285">
        <v>20</v>
      </c>
      <c r="O45" s="285">
        <v>29</v>
      </c>
      <c r="P45" s="285">
        <v>18</v>
      </c>
      <c r="Q45" s="285">
        <v>24</v>
      </c>
      <c r="R45" s="285">
        <v>41</v>
      </c>
    </row>
    <row r="46" spans="2:18" x14ac:dyDescent="0.2">
      <c r="B46" s="286" t="s">
        <v>80</v>
      </c>
      <c r="C46" s="130"/>
      <c r="D46" s="130"/>
      <c r="E46" s="129"/>
      <c r="F46" s="129"/>
      <c r="G46" s="129"/>
    </row>
    <row r="47" spans="2:18" x14ac:dyDescent="0.2">
      <c r="B47" s="287" t="s">
        <v>81</v>
      </c>
      <c r="C47" s="130"/>
      <c r="D47" s="130"/>
      <c r="E47" s="129"/>
      <c r="F47" s="129"/>
      <c r="G47" s="129"/>
      <c r="M47" s="262"/>
    </row>
    <row r="48" spans="2:18" x14ac:dyDescent="0.2">
      <c r="B48" s="265"/>
      <c r="C48" s="130"/>
      <c r="D48" s="130"/>
      <c r="E48" s="129"/>
      <c r="F48" s="129"/>
      <c r="G48" s="129"/>
    </row>
    <row r="49" spans="2:15" x14ac:dyDescent="0.2">
      <c r="B49" s="266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</row>
    <row r="53" spans="2:15" x14ac:dyDescent="0.2"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</row>
    <row r="57" spans="2:15" x14ac:dyDescent="0.2"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</row>
    <row r="61" spans="2:15" x14ac:dyDescent="0.2"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</row>
    <row r="65" spans="3:15" x14ac:dyDescent="0.2"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</row>
    <row r="69" spans="3:15" x14ac:dyDescent="0.2"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</row>
    <row r="73" spans="3:15" x14ac:dyDescent="0.2"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</row>
    <row r="77" spans="3:15" x14ac:dyDescent="0.2"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</row>
    <row r="81" spans="3:15" x14ac:dyDescent="0.2"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</row>
    <row r="85" spans="3:15" x14ac:dyDescent="0.2"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9" spans="3:15" x14ac:dyDescent="0.2"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</row>
  </sheetData>
  <mergeCells count="1">
    <mergeCell ref="B2:D2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0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42" customWidth="1"/>
    <col min="13" max="13" width="6.140625" style="141" customWidth="1"/>
    <col min="14" max="14" width="6.140625" style="140" customWidth="1"/>
    <col min="15" max="16384" width="11.42578125" style="1"/>
  </cols>
  <sheetData>
    <row r="1" spans="1:14" ht="9.9499999999999993" customHeight="1" x14ac:dyDescent="0.2">
      <c r="A1" s="189" t="s">
        <v>59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4" s="184" customFormat="1" ht="30.75" customHeight="1" x14ac:dyDescent="0.25">
      <c r="A2" s="299" t="s">
        <v>58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 s="184" customFormat="1" ht="14.25" customHeight="1" x14ac:dyDescent="0.25">
      <c r="A3" s="188" t="s">
        <v>23</v>
      </c>
      <c r="B3" s="188"/>
      <c r="C3" s="188"/>
      <c r="D3" s="188"/>
      <c r="E3" s="188"/>
      <c r="F3" s="188"/>
      <c r="G3" s="188"/>
      <c r="H3" s="188"/>
      <c r="I3" s="188"/>
      <c r="J3" s="188"/>
      <c r="L3" s="187"/>
      <c r="M3" s="186"/>
      <c r="N3" s="185"/>
    </row>
    <row r="4" spans="1:14" s="181" customFormat="1" ht="9.9499999999999993" customHeight="1" x14ac:dyDescent="0.2">
      <c r="A4" s="71" t="s">
        <v>57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183">
        <v>2010</v>
      </c>
      <c r="M4" s="71">
        <v>2011</v>
      </c>
      <c r="N4" s="182" t="s">
        <v>56</v>
      </c>
    </row>
    <row r="5" spans="1:14" ht="9.9499999999999993" customHeight="1" x14ac:dyDescent="0.2">
      <c r="A5" s="180"/>
      <c r="B5" s="177"/>
      <c r="C5" s="177"/>
      <c r="D5" s="177"/>
      <c r="E5" s="177"/>
      <c r="F5" s="177"/>
      <c r="G5" s="177"/>
      <c r="H5" s="179"/>
      <c r="I5" s="177"/>
      <c r="J5" s="177"/>
      <c r="K5" s="178"/>
      <c r="L5" s="177"/>
      <c r="M5" s="176"/>
      <c r="N5" s="175"/>
    </row>
    <row r="6" spans="1:14" ht="9.9499999999999993" customHeight="1" x14ac:dyDescent="0.2">
      <c r="A6" s="174" t="s">
        <v>18</v>
      </c>
      <c r="B6" s="172">
        <f t="shared" ref="B6:I6" si="0">SUM(B7:B13)</f>
        <v>8151</v>
      </c>
      <c r="C6" s="172">
        <f t="shared" si="0"/>
        <v>5577</v>
      </c>
      <c r="D6" s="172">
        <f t="shared" si="0"/>
        <v>6091</v>
      </c>
      <c r="E6" s="172">
        <f t="shared" si="0"/>
        <v>5669</v>
      </c>
      <c r="F6" s="172">
        <f t="shared" si="0"/>
        <v>6495</v>
      </c>
      <c r="G6" s="172">
        <f t="shared" si="0"/>
        <v>6793</v>
      </c>
      <c r="H6" s="172">
        <f t="shared" si="0"/>
        <v>7031</v>
      </c>
      <c r="I6" s="172">
        <f t="shared" si="0"/>
        <v>7683</v>
      </c>
      <c r="J6" s="173">
        <v>7433</v>
      </c>
      <c r="K6" s="172">
        <f>SUM(K7:K13)</f>
        <v>8096</v>
      </c>
      <c r="L6" s="172">
        <f>SUM(L7:L13)</f>
        <v>9406</v>
      </c>
      <c r="M6" s="171">
        <f>SUM(M7:M13)</f>
        <v>11195.195227927879</v>
      </c>
      <c r="N6" s="170">
        <f>SUM(N7:N13)</f>
        <v>14272.080424330639</v>
      </c>
    </row>
    <row r="7" spans="1:14" ht="9.9499999999999993" customHeight="1" x14ac:dyDescent="0.2">
      <c r="A7" s="161" t="s">
        <v>55</v>
      </c>
      <c r="B7" s="160">
        <f t="shared" ref="B7:L7" si="1">+B16+B25+B34+B43+B52+B61+B70+B79+B88</f>
        <v>27</v>
      </c>
      <c r="C7" s="160">
        <f t="shared" si="1"/>
        <v>12</v>
      </c>
      <c r="D7" s="160">
        <f t="shared" si="1"/>
        <v>14</v>
      </c>
      <c r="E7" s="160">
        <f t="shared" si="1"/>
        <v>16</v>
      </c>
      <c r="F7" s="160">
        <f t="shared" si="1"/>
        <v>33</v>
      </c>
      <c r="G7" s="160">
        <f t="shared" si="1"/>
        <v>40</v>
      </c>
      <c r="H7" s="160">
        <f t="shared" si="1"/>
        <v>40</v>
      </c>
      <c r="I7" s="160">
        <f t="shared" si="1"/>
        <v>70</v>
      </c>
      <c r="J7" s="160">
        <f t="shared" si="1"/>
        <v>79</v>
      </c>
      <c r="K7" s="160">
        <f t="shared" si="1"/>
        <v>32</v>
      </c>
      <c r="L7" s="160">
        <f t="shared" si="1"/>
        <v>22</v>
      </c>
      <c r="M7" s="45">
        <v>22</v>
      </c>
      <c r="N7" s="162">
        <v>22</v>
      </c>
    </row>
    <row r="8" spans="1:14" ht="9.9499999999999993" customHeight="1" x14ac:dyDescent="0.2">
      <c r="A8" s="161" t="s">
        <v>54</v>
      </c>
      <c r="B8" s="160">
        <f t="shared" ref="B8:L8" si="2">+B17+B26+B35+B44+B53+B62+B71+B80+B89</f>
        <v>4753</v>
      </c>
      <c r="C8" s="160">
        <f t="shared" si="2"/>
        <v>2988</v>
      </c>
      <c r="D8" s="160">
        <f t="shared" si="2"/>
        <v>2812</v>
      </c>
      <c r="E8" s="160">
        <f t="shared" si="2"/>
        <v>2517</v>
      </c>
      <c r="F8" s="160">
        <f t="shared" si="2"/>
        <v>2895</v>
      </c>
      <c r="G8" s="160">
        <f t="shared" si="2"/>
        <v>3101</v>
      </c>
      <c r="H8" s="160">
        <f t="shared" si="2"/>
        <v>3078</v>
      </c>
      <c r="I8" s="160">
        <f t="shared" si="2"/>
        <v>2874</v>
      </c>
      <c r="J8" s="160">
        <f t="shared" si="2"/>
        <v>2796</v>
      </c>
      <c r="K8" s="160">
        <f t="shared" si="2"/>
        <v>2522</v>
      </c>
      <c r="L8" s="160">
        <f t="shared" si="2"/>
        <v>2741</v>
      </c>
      <c r="M8" s="45">
        <v>3205.2385304371783</v>
      </c>
      <c r="N8" s="156">
        <v>3786.6032377615079</v>
      </c>
    </row>
    <row r="9" spans="1:14" ht="9.9499999999999993" customHeight="1" x14ac:dyDescent="0.2">
      <c r="A9" s="161" t="s">
        <v>53</v>
      </c>
      <c r="B9" s="160"/>
      <c r="C9" s="160"/>
      <c r="D9" s="160"/>
      <c r="E9" s="160"/>
      <c r="F9" s="160"/>
      <c r="G9" s="160"/>
      <c r="H9" s="160">
        <f t="shared" ref="H9:L13" si="3">+H18+H27+H36+H45+H54+H63+H72+H81+H90</f>
        <v>762</v>
      </c>
      <c r="I9" s="160">
        <f t="shared" si="3"/>
        <v>912</v>
      </c>
      <c r="J9" s="160">
        <f t="shared" si="3"/>
        <v>917</v>
      </c>
      <c r="K9" s="160">
        <f t="shared" si="3"/>
        <v>1420</v>
      </c>
      <c r="L9" s="160">
        <f t="shared" si="3"/>
        <v>1717</v>
      </c>
      <c r="M9" s="45">
        <v>2271.9861935705007</v>
      </c>
      <c r="N9" s="156">
        <v>2392.1108697871518</v>
      </c>
    </row>
    <row r="10" spans="1:14" ht="9.9499999999999993" customHeight="1" x14ac:dyDescent="0.2">
      <c r="A10" s="161" t="s">
        <v>52</v>
      </c>
      <c r="B10" s="160"/>
      <c r="C10" s="160"/>
      <c r="D10" s="160"/>
      <c r="E10" s="160"/>
      <c r="F10" s="160"/>
      <c r="G10" s="160"/>
      <c r="H10" s="160">
        <f t="shared" si="3"/>
        <v>682</v>
      </c>
      <c r="I10" s="160">
        <f t="shared" si="3"/>
        <v>788</v>
      </c>
      <c r="J10" s="160">
        <f t="shared" si="3"/>
        <v>782</v>
      </c>
      <c r="K10" s="160">
        <f t="shared" si="3"/>
        <v>822</v>
      </c>
      <c r="L10" s="160">
        <f t="shared" si="3"/>
        <v>916</v>
      </c>
      <c r="M10" s="45">
        <v>2057.0317954069028</v>
      </c>
      <c r="N10" s="156">
        <v>1235.2004237223171</v>
      </c>
    </row>
    <row r="11" spans="1:14" ht="9.9499999999999993" customHeight="1" x14ac:dyDescent="0.2">
      <c r="A11" s="161" t="s">
        <v>51</v>
      </c>
      <c r="B11" s="160"/>
      <c r="C11" s="160"/>
      <c r="D11" s="160"/>
      <c r="E11" s="160"/>
      <c r="F11" s="160"/>
      <c r="G11" s="160"/>
      <c r="H11" s="160">
        <f t="shared" si="3"/>
        <v>361</v>
      </c>
      <c r="I11" s="160">
        <f t="shared" si="3"/>
        <v>363</v>
      </c>
      <c r="J11" s="160">
        <f t="shared" si="3"/>
        <v>373</v>
      </c>
      <c r="K11" s="160">
        <f t="shared" si="3"/>
        <v>407</v>
      </c>
      <c r="L11" s="160">
        <f t="shared" si="3"/>
        <v>511</v>
      </c>
      <c r="M11" s="45">
        <v>1176.8388974482807</v>
      </c>
      <c r="N11" s="156">
        <v>774.19318361725823</v>
      </c>
    </row>
    <row r="12" spans="1:14" ht="9.9499999999999993" customHeight="1" x14ac:dyDescent="0.2">
      <c r="A12" s="161" t="s">
        <v>50</v>
      </c>
      <c r="B12" s="160"/>
      <c r="C12" s="160"/>
      <c r="D12" s="160"/>
      <c r="E12" s="160"/>
      <c r="F12" s="160"/>
      <c r="G12" s="160"/>
      <c r="H12" s="160">
        <f t="shared" si="3"/>
        <v>820</v>
      </c>
      <c r="I12" s="160">
        <f t="shared" si="3"/>
        <v>1318</v>
      </c>
      <c r="J12" s="160">
        <f t="shared" si="3"/>
        <v>1210</v>
      </c>
      <c r="K12" s="160">
        <f t="shared" si="3"/>
        <v>1538</v>
      </c>
      <c r="L12" s="160">
        <f t="shared" si="3"/>
        <v>1934</v>
      </c>
      <c r="M12" s="45">
        <v>624.09981106501607</v>
      </c>
      <c r="N12" s="156">
        <v>3318.6525871120948</v>
      </c>
    </row>
    <row r="13" spans="1:14" ht="9.9499999999999993" customHeight="1" x14ac:dyDescent="0.2">
      <c r="A13" s="161" t="s">
        <v>49</v>
      </c>
      <c r="B13" s="160">
        <f t="shared" ref="B13:G13" si="4">+B22+B31+B40+B49+B58+B67+B76+B85+B94</f>
        <v>3371</v>
      </c>
      <c r="C13" s="160">
        <f t="shared" si="4"/>
        <v>2577</v>
      </c>
      <c r="D13" s="160">
        <f t="shared" si="4"/>
        <v>3265</v>
      </c>
      <c r="E13" s="160">
        <f t="shared" si="4"/>
        <v>3136</v>
      </c>
      <c r="F13" s="160">
        <f t="shared" si="4"/>
        <v>3567</v>
      </c>
      <c r="G13" s="160">
        <f t="shared" si="4"/>
        <v>3652</v>
      </c>
      <c r="H13" s="160">
        <f t="shared" si="3"/>
        <v>1288</v>
      </c>
      <c r="I13" s="160">
        <f t="shared" si="3"/>
        <v>1358</v>
      </c>
      <c r="J13" s="160">
        <f t="shared" si="3"/>
        <v>1278</v>
      </c>
      <c r="K13" s="160">
        <f t="shared" si="3"/>
        <v>1355</v>
      </c>
      <c r="L13" s="160">
        <f t="shared" si="3"/>
        <v>1565</v>
      </c>
      <c r="M13" s="45">
        <v>1838</v>
      </c>
      <c r="N13" s="156">
        <v>2743.3201223303099</v>
      </c>
    </row>
    <row r="14" spans="1:14" ht="9.9499999999999993" customHeight="1" x14ac:dyDescent="0.2">
      <c r="A14" s="161"/>
      <c r="B14" s="160"/>
      <c r="C14" s="160"/>
      <c r="D14" s="160"/>
      <c r="E14" s="160"/>
      <c r="F14" s="159"/>
      <c r="G14" s="159"/>
      <c r="H14" s="159"/>
      <c r="I14" s="159"/>
      <c r="J14" s="158"/>
      <c r="K14" s="158"/>
      <c r="L14" s="169"/>
      <c r="M14" s="44"/>
      <c r="N14" s="166"/>
    </row>
    <row r="15" spans="1:14" ht="9.9499999999999993" customHeight="1" x14ac:dyDescent="0.2">
      <c r="A15" s="165" t="s">
        <v>17</v>
      </c>
      <c r="B15" s="164">
        <f t="shared" ref="B15:M15" si="5">SUM(B16:B22)</f>
        <v>103</v>
      </c>
      <c r="C15" s="164">
        <f t="shared" si="5"/>
        <v>96</v>
      </c>
      <c r="D15" s="164">
        <f t="shared" si="5"/>
        <v>131</v>
      </c>
      <c r="E15" s="164">
        <f t="shared" si="5"/>
        <v>110</v>
      </c>
      <c r="F15" s="164">
        <f t="shared" si="5"/>
        <v>135</v>
      </c>
      <c r="G15" s="164">
        <f t="shared" si="5"/>
        <v>90</v>
      </c>
      <c r="H15" s="164">
        <f t="shared" si="5"/>
        <v>133</v>
      </c>
      <c r="I15" s="164">
        <f t="shared" si="5"/>
        <v>95</v>
      </c>
      <c r="J15" s="164">
        <f t="shared" si="5"/>
        <v>131</v>
      </c>
      <c r="K15" s="164">
        <f t="shared" si="5"/>
        <v>223</v>
      </c>
      <c r="L15" s="164">
        <f t="shared" si="5"/>
        <v>267</v>
      </c>
      <c r="M15" s="53">
        <f t="shared" si="5"/>
        <v>316.36363636363637</v>
      </c>
      <c r="N15" s="163">
        <f>+N16+N17+N18+N19+N20+N21+N22</f>
        <v>361</v>
      </c>
    </row>
    <row r="16" spans="1:14" ht="9.9499999999999993" customHeight="1" x14ac:dyDescent="0.2">
      <c r="A16" s="161" t="s">
        <v>55</v>
      </c>
      <c r="B16" s="160">
        <v>0</v>
      </c>
      <c r="C16" s="160">
        <v>0</v>
      </c>
      <c r="D16" s="160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8">
        <v>0</v>
      </c>
      <c r="K16" s="158">
        <v>0</v>
      </c>
      <c r="L16" s="157">
        <v>0</v>
      </c>
      <c r="M16" s="44">
        <v>0</v>
      </c>
      <c r="N16" s="162">
        <v>0</v>
      </c>
    </row>
    <row r="17" spans="1:14" ht="9.9499999999999993" customHeight="1" x14ac:dyDescent="0.2">
      <c r="A17" s="161" t="s">
        <v>54</v>
      </c>
      <c r="B17" s="160">
        <v>22</v>
      </c>
      <c r="C17" s="160">
        <v>19</v>
      </c>
      <c r="D17" s="160">
        <v>32</v>
      </c>
      <c r="E17" s="159">
        <v>38</v>
      </c>
      <c r="F17" s="159">
        <v>35</v>
      </c>
      <c r="G17" s="159">
        <v>29</v>
      </c>
      <c r="H17" s="159">
        <v>25</v>
      </c>
      <c r="I17" s="159">
        <v>18</v>
      </c>
      <c r="J17" s="158">
        <v>33</v>
      </c>
      <c r="K17" s="158">
        <v>46</v>
      </c>
      <c r="L17" s="157">
        <v>59</v>
      </c>
      <c r="M17" s="44">
        <v>76.127272727272725</v>
      </c>
      <c r="N17" s="156">
        <v>82</v>
      </c>
    </row>
    <row r="18" spans="1:14" ht="9.9499999999999993" customHeight="1" x14ac:dyDescent="0.2">
      <c r="A18" s="161" t="s">
        <v>53</v>
      </c>
      <c r="B18" s="159"/>
      <c r="C18" s="159"/>
      <c r="D18" s="159"/>
      <c r="E18" s="159"/>
      <c r="F18" s="159"/>
      <c r="G18" s="159"/>
      <c r="H18" s="159">
        <v>15</v>
      </c>
      <c r="I18" s="159">
        <v>17</v>
      </c>
      <c r="J18" s="158">
        <v>30</v>
      </c>
      <c r="K18" s="158">
        <v>46</v>
      </c>
      <c r="L18" s="157">
        <v>52</v>
      </c>
      <c r="M18" s="44">
        <v>43.090909090909086</v>
      </c>
      <c r="N18" s="156">
        <v>55</v>
      </c>
    </row>
    <row r="19" spans="1:14" ht="9.9499999999999993" customHeight="1" x14ac:dyDescent="0.2">
      <c r="A19" s="161" t="s">
        <v>52</v>
      </c>
      <c r="B19" s="160"/>
      <c r="C19" s="160"/>
      <c r="D19" s="160"/>
      <c r="E19" s="159"/>
      <c r="F19" s="159"/>
      <c r="G19" s="159"/>
      <c r="H19" s="159">
        <v>13</v>
      </c>
      <c r="I19" s="159">
        <v>26</v>
      </c>
      <c r="J19" s="158">
        <v>26</v>
      </c>
      <c r="K19" s="158">
        <v>24</v>
      </c>
      <c r="L19" s="157">
        <v>29</v>
      </c>
      <c r="M19" s="44">
        <v>71.818181818181813</v>
      </c>
      <c r="N19" s="156">
        <v>36</v>
      </c>
    </row>
    <row r="20" spans="1:14" ht="9.9499999999999993" customHeight="1" x14ac:dyDescent="0.2">
      <c r="A20" s="161" t="s">
        <v>51</v>
      </c>
      <c r="B20" s="160"/>
      <c r="C20" s="160"/>
      <c r="D20" s="160"/>
      <c r="E20" s="159"/>
      <c r="F20" s="159"/>
      <c r="G20" s="159"/>
      <c r="H20" s="159">
        <v>12</v>
      </c>
      <c r="I20" s="159">
        <v>3</v>
      </c>
      <c r="J20" s="158">
        <v>4</v>
      </c>
      <c r="K20" s="158">
        <v>8</v>
      </c>
      <c r="L20" s="157">
        <v>14</v>
      </c>
      <c r="M20" s="44">
        <v>37.345454545454544</v>
      </c>
      <c r="N20" s="156">
        <v>24</v>
      </c>
    </row>
    <row r="21" spans="1:14" ht="9.9499999999999993" customHeight="1" x14ac:dyDescent="0.2">
      <c r="A21" s="161" t="s">
        <v>50</v>
      </c>
      <c r="B21" s="160"/>
      <c r="C21" s="160"/>
      <c r="D21" s="160"/>
      <c r="E21" s="159"/>
      <c r="F21" s="159"/>
      <c r="G21" s="159"/>
      <c r="H21" s="159">
        <v>21</v>
      </c>
      <c r="I21" s="159">
        <v>6</v>
      </c>
      <c r="J21" s="158">
        <v>12</v>
      </c>
      <c r="K21" s="158">
        <v>33</v>
      </c>
      <c r="L21" s="157">
        <v>47</v>
      </c>
      <c r="M21" s="44">
        <v>22.981818181818181</v>
      </c>
      <c r="N21" s="156">
        <v>64</v>
      </c>
    </row>
    <row r="22" spans="1:14" ht="9.9499999999999993" customHeight="1" x14ac:dyDescent="0.2">
      <c r="A22" s="161" t="s">
        <v>49</v>
      </c>
      <c r="B22" s="160">
        <v>81</v>
      </c>
      <c r="C22" s="160">
        <v>77</v>
      </c>
      <c r="D22" s="160">
        <v>99</v>
      </c>
      <c r="E22" s="159">
        <v>72</v>
      </c>
      <c r="F22" s="159">
        <v>100</v>
      </c>
      <c r="G22" s="159">
        <v>61</v>
      </c>
      <c r="H22" s="159">
        <v>47</v>
      </c>
      <c r="I22" s="159">
        <v>25</v>
      </c>
      <c r="J22" s="158">
        <v>26</v>
      </c>
      <c r="K22" s="158">
        <v>66</v>
      </c>
      <c r="L22" s="157">
        <v>66</v>
      </c>
      <c r="M22" s="44">
        <v>65</v>
      </c>
      <c r="N22" s="156">
        <v>100</v>
      </c>
    </row>
    <row r="23" spans="1:14" ht="9.9499999999999993" customHeight="1" x14ac:dyDescent="0.2">
      <c r="A23" s="167"/>
      <c r="B23" s="159"/>
      <c r="C23" s="159"/>
      <c r="D23" s="159"/>
      <c r="E23" s="159"/>
      <c r="F23" s="159"/>
      <c r="G23" s="159"/>
      <c r="H23" s="159"/>
      <c r="I23" s="159"/>
      <c r="J23" s="158"/>
      <c r="K23" s="158"/>
      <c r="L23" s="157"/>
      <c r="M23" s="44"/>
      <c r="N23" s="166"/>
    </row>
    <row r="24" spans="1:14" ht="9.9499999999999993" customHeight="1" x14ac:dyDescent="0.2">
      <c r="A24" s="165" t="s">
        <v>16</v>
      </c>
      <c r="B24" s="164">
        <f t="shared" ref="B24:M24" si="6">SUM(B25:B31)</f>
        <v>1903</v>
      </c>
      <c r="C24" s="164">
        <f t="shared" si="6"/>
        <v>1285</v>
      </c>
      <c r="D24" s="164">
        <f t="shared" si="6"/>
        <v>1405</v>
      </c>
      <c r="E24" s="164">
        <f t="shared" si="6"/>
        <v>1449</v>
      </c>
      <c r="F24" s="164">
        <f t="shared" si="6"/>
        <v>1737</v>
      </c>
      <c r="G24" s="164">
        <f t="shared" si="6"/>
        <v>1869</v>
      </c>
      <c r="H24" s="164">
        <f t="shared" si="6"/>
        <v>1886</v>
      </c>
      <c r="I24" s="164">
        <f t="shared" si="6"/>
        <v>1785</v>
      </c>
      <c r="J24" s="164">
        <f t="shared" si="6"/>
        <v>1713</v>
      </c>
      <c r="K24" s="164">
        <f t="shared" si="6"/>
        <v>1897</v>
      </c>
      <c r="L24" s="164">
        <f t="shared" si="6"/>
        <v>1971</v>
      </c>
      <c r="M24" s="53">
        <f t="shared" si="6"/>
        <v>2557.6384953590618</v>
      </c>
      <c r="N24" s="163">
        <f>+N25+N26+N27+N28+N29+N30+N31</f>
        <v>3238</v>
      </c>
    </row>
    <row r="25" spans="1:14" ht="9.9499999999999993" customHeight="1" x14ac:dyDescent="0.2">
      <c r="A25" s="161" t="s">
        <v>55</v>
      </c>
      <c r="B25" s="160">
        <v>27</v>
      </c>
      <c r="C25" s="160">
        <v>12</v>
      </c>
      <c r="D25" s="160">
        <v>14</v>
      </c>
      <c r="E25" s="159">
        <v>16</v>
      </c>
      <c r="F25" s="159">
        <v>13</v>
      </c>
      <c r="G25" s="159">
        <v>16</v>
      </c>
      <c r="H25" s="159">
        <v>16</v>
      </c>
      <c r="I25" s="159">
        <v>20</v>
      </c>
      <c r="J25" s="158">
        <v>14</v>
      </c>
      <c r="K25" s="158">
        <v>13</v>
      </c>
      <c r="L25" s="157">
        <v>5</v>
      </c>
      <c r="M25" s="44">
        <v>5</v>
      </c>
      <c r="N25" s="162">
        <v>5</v>
      </c>
    </row>
    <row r="26" spans="1:14" ht="9.9499999999999993" customHeight="1" x14ac:dyDescent="0.2">
      <c r="A26" s="161" t="s">
        <v>54</v>
      </c>
      <c r="B26" s="160">
        <v>746</v>
      </c>
      <c r="C26" s="160">
        <v>495</v>
      </c>
      <c r="D26" s="160">
        <v>572</v>
      </c>
      <c r="E26" s="159">
        <v>640</v>
      </c>
      <c r="F26" s="159">
        <v>689</v>
      </c>
      <c r="G26" s="159">
        <v>736</v>
      </c>
      <c r="H26" s="159">
        <v>917</v>
      </c>
      <c r="I26" s="159">
        <v>657</v>
      </c>
      <c r="J26" s="158">
        <v>642</v>
      </c>
      <c r="K26" s="158">
        <v>702</v>
      </c>
      <c r="L26" s="157">
        <v>714</v>
      </c>
      <c r="M26" s="44">
        <v>826.00781631656082</v>
      </c>
      <c r="N26" s="156">
        <v>1058</v>
      </c>
    </row>
    <row r="27" spans="1:14" ht="9.9499999999999993" customHeight="1" x14ac:dyDescent="0.2">
      <c r="A27" s="161" t="s">
        <v>53</v>
      </c>
      <c r="B27" s="160"/>
      <c r="C27" s="160"/>
      <c r="D27" s="160"/>
      <c r="E27" s="159"/>
      <c r="F27" s="159"/>
      <c r="G27" s="159"/>
      <c r="H27" s="159">
        <v>150</v>
      </c>
      <c r="I27" s="159">
        <v>229</v>
      </c>
      <c r="J27" s="158">
        <v>200</v>
      </c>
      <c r="K27" s="158">
        <v>217</v>
      </c>
      <c r="L27" s="157">
        <v>214</v>
      </c>
      <c r="M27" s="44">
        <v>431.12359550561797</v>
      </c>
      <c r="N27" s="156">
        <v>373</v>
      </c>
    </row>
    <row r="28" spans="1:14" ht="9.9499999999999993" customHeight="1" x14ac:dyDescent="0.2">
      <c r="A28" s="161" t="s">
        <v>52</v>
      </c>
      <c r="B28" s="160"/>
      <c r="C28" s="160"/>
      <c r="D28" s="160"/>
      <c r="E28" s="159"/>
      <c r="F28" s="159"/>
      <c r="G28" s="159"/>
      <c r="H28" s="159">
        <v>280</v>
      </c>
      <c r="I28" s="159">
        <v>269</v>
      </c>
      <c r="J28" s="158">
        <v>250</v>
      </c>
      <c r="K28" s="158">
        <v>269</v>
      </c>
      <c r="L28" s="157">
        <v>279</v>
      </c>
      <c r="M28" s="44">
        <v>318.65657059110896</v>
      </c>
      <c r="N28" s="156">
        <v>303</v>
      </c>
    </row>
    <row r="29" spans="1:14" ht="9.9499999999999993" customHeight="1" x14ac:dyDescent="0.2">
      <c r="A29" s="161" t="s">
        <v>51</v>
      </c>
      <c r="B29" s="160"/>
      <c r="C29" s="160"/>
      <c r="D29" s="160"/>
      <c r="E29" s="159"/>
      <c r="F29" s="159"/>
      <c r="G29" s="159"/>
      <c r="H29" s="159">
        <v>87</v>
      </c>
      <c r="I29" s="159">
        <v>79</v>
      </c>
      <c r="J29" s="158">
        <v>94</v>
      </c>
      <c r="K29" s="158">
        <v>87</v>
      </c>
      <c r="L29" s="157">
        <v>104</v>
      </c>
      <c r="M29" s="44">
        <v>359.89447972642893</v>
      </c>
      <c r="N29" s="156">
        <v>168</v>
      </c>
    </row>
    <row r="30" spans="1:14" ht="9.9499999999999993" customHeight="1" x14ac:dyDescent="0.2">
      <c r="A30" s="161" t="s">
        <v>50</v>
      </c>
      <c r="B30" s="160"/>
      <c r="C30" s="160"/>
      <c r="D30" s="160"/>
      <c r="E30" s="159"/>
      <c r="F30" s="159"/>
      <c r="G30" s="159"/>
      <c r="H30" s="159">
        <v>152</v>
      </c>
      <c r="I30" s="159">
        <v>220</v>
      </c>
      <c r="J30" s="158">
        <v>201</v>
      </c>
      <c r="K30" s="158">
        <v>270</v>
      </c>
      <c r="L30" s="157">
        <v>267</v>
      </c>
      <c r="M30" s="44">
        <v>149.95603321934539</v>
      </c>
      <c r="N30" s="156">
        <v>642</v>
      </c>
    </row>
    <row r="31" spans="1:14" ht="9.9499999999999993" customHeight="1" x14ac:dyDescent="0.2">
      <c r="A31" s="161" t="s">
        <v>49</v>
      </c>
      <c r="B31" s="160">
        <v>1130</v>
      </c>
      <c r="C31" s="160">
        <v>778</v>
      </c>
      <c r="D31" s="160">
        <v>819</v>
      </c>
      <c r="E31" s="159">
        <v>793</v>
      </c>
      <c r="F31" s="159">
        <v>1035</v>
      </c>
      <c r="G31" s="159">
        <v>1117</v>
      </c>
      <c r="H31" s="159">
        <v>284</v>
      </c>
      <c r="I31" s="159">
        <v>311</v>
      </c>
      <c r="J31" s="158">
        <v>312</v>
      </c>
      <c r="K31" s="158">
        <v>339</v>
      </c>
      <c r="L31" s="159">
        <v>388</v>
      </c>
      <c r="M31" s="44">
        <v>467</v>
      </c>
      <c r="N31" s="156">
        <v>689</v>
      </c>
    </row>
    <row r="32" spans="1:14" ht="9.9499999999999993" customHeight="1" x14ac:dyDescent="0.2">
      <c r="A32" s="167"/>
      <c r="B32" s="160"/>
      <c r="C32" s="160"/>
      <c r="D32" s="160"/>
      <c r="E32" s="159"/>
      <c r="F32" s="159"/>
      <c r="G32" s="159"/>
      <c r="H32" s="159"/>
      <c r="I32" s="159"/>
      <c r="J32" s="158"/>
      <c r="K32" s="158"/>
      <c r="L32" s="157"/>
      <c r="M32" s="44"/>
      <c r="N32" s="166"/>
    </row>
    <row r="33" spans="1:14" ht="9.9499999999999993" customHeight="1" x14ac:dyDescent="0.2">
      <c r="A33" s="165" t="s">
        <v>15</v>
      </c>
      <c r="B33" s="164">
        <f t="shared" ref="B33:M33" si="7">SUM(B34:B40)</f>
        <v>2306</v>
      </c>
      <c r="C33" s="164">
        <f t="shared" si="7"/>
        <v>1420</v>
      </c>
      <c r="D33" s="164">
        <f t="shared" si="7"/>
        <v>1230</v>
      </c>
      <c r="E33" s="164">
        <f t="shared" si="7"/>
        <v>774</v>
      </c>
      <c r="F33" s="164">
        <f t="shared" si="7"/>
        <v>984</v>
      </c>
      <c r="G33" s="164">
        <f t="shared" si="7"/>
        <v>1159</v>
      </c>
      <c r="H33" s="164">
        <f t="shared" si="7"/>
        <v>1163</v>
      </c>
      <c r="I33" s="164">
        <f t="shared" si="7"/>
        <v>1517</v>
      </c>
      <c r="J33" s="164">
        <f t="shared" si="7"/>
        <v>1581</v>
      </c>
      <c r="K33" s="164">
        <f t="shared" si="7"/>
        <v>1745</v>
      </c>
      <c r="L33" s="164">
        <f t="shared" si="7"/>
        <v>2000</v>
      </c>
      <c r="M33" s="53">
        <f t="shared" si="7"/>
        <v>2108.3450025367829</v>
      </c>
      <c r="N33" s="163">
        <f>+N34+N35+N36+N37+N38+N39+N40</f>
        <v>2332</v>
      </c>
    </row>
    <row r="34" spans="1:14" ht="9.9499999999999993" customHeight="1" x14ac:dyDescent="0.2">
      <c r="A34" s="161" t="s">
        <v>55</v>
      </c>
      <c r="B34" s="160">
        <v>0</v>
      </c>
      <c r="C34" s="160">
        <v>0</v>
      </c>
      <c r="D34" s="160">
        <v>0</v>
      </c>
      <c r="E34" s="159">
        <v>0</v>
      </c>
      <c r="F34" s="159">
        <v>1</v>
      </c>
      <c r="G34" s="159">
        <v>4</v>
      </c>
      <c r="H34" s="159">
        <v>4</v>
      </c>
      <c r="I34" s="159">
        <v>39</v>
      </c>
      <c r="J34" s="158">
        <v>40</v>
      </c>
      <c r="K34" s="158">
        <v>0</v>
      </c>
      <c r="L34" s="157">
        <v>0</v>
      </c>
      <c r="M34" s="44">
        <v>0</v>
      </c>
      <c r="N34" s="162">
        <v>0</v>
      </c>
    </row>
    <row r="35" spans="1:14" ht="9.9499999999999993" customHeight="1" x14ac:dyDescent="0.2">
      <c r="A35" s="161" t="s">
        <v>54</v>
      </c>
      <c r="B35" s="160">
        <v>1864</v>
      </c>
      <c r="C35" s="160">
        <v>934</v>
      </c>
      <c r="D35" s="160">
        <v>736</v>
      </c>
      <c r="E35" s="159">
        <v>437</v>
      </c>
      <c r="F35" s="159">
        <v>427</v>
      </c>
      <c r="G35" s="159">
        <v>549</v>
      </c>
      <c r="H35" s="159">
        <v>542</v>
      </c>
      <c r="I35" s="159">
        <v>659</v>
      </c>
      <c r="J35" s="158">
        <v>687</v>
      </c>
      <c r="K35" s="158">
        <v>678</v>
      </c>
      <c r="L35" s="157">
        <v>670</v>
      </c>
      <c r="M35" s="44">
        <v>679.13749365804154</v>
      </c>
      <c r="N35" s="156">
        <v>713</v>
      </c>
    </row>
    <row r="36" spans="1:14" ht="9.9499999999999993" customHeight="1" x14ac:dyDescent="0.2">
      <c r="A36" s="161" t="s">
        <v>53</v>
      </c>
      <c r="B36" s="160"/>
      <c r="C36" s="160"/>
      <c r="D36" s="160"/>
      <c r="E36" s="159"/>
      <c r="F36" s="159"/>
      <c r="G36" s="159"/>
      <c r="H36" s="159">
        <v>176</v>
      </c>
      <c r="I36" s="159">
        <v>79</v>
      </c>
      <c r="J36" s="158">
        <v>84</v>
      </c>
      <c r="K36" s="158">
        <v>333</v>
      </c>
      <c r="L36" s="157">
        <v>479</v>
      </c>
      <c r="M36" s="44">
        <v>317.64383561643837</v>
      </c>
      <c r="N36" s="156">
        <v>474</v>
      </c>
    </row>
    <row r="37" spans="1:14" ht="9.9499999999999993" customHeight="1" x14ac:dyDescent="0.2">
      <c r="A37" s="161" t="s">
        <v>52</v>
      </c>
      <c r="B37" s="160"/>
      <c r="C37" s="160"/>
      <c r="D37" s="160"/>
      <c r="E37" s="159"/>
      <c r="F37" s="159"/>
      <c r="G37" s="159"/>
      <c r="H37" s="159">
        <v>111</v>
      </c>
      <c r="I37" s="159">
        <v>149</v>
      </c>
      <c r="J37" s="158">
        <v>146</v>
      </c>
      <c r="K37" s="158">
        <v>136</v>
      </c>
      <c r="L37" s="157">
        <v>167</v>
      </c>
      <c r="M37" s="44">
        <v>503.73820395738198</v>
      </c>
      <c r="N37" s="156">
        <v>215</v>
      </c>
    </row>
    <row r="38" spans="1:14" ht="9.9499999999999993" customHeight="1" x14ac:dyDescent="0.2">
      <c r="A38" s="161" t="s">
        <v>51</v>
      </c>
      <c r="B38" s="160"/>
      <c r="C38" s="160"/>
      <c r="D38" s="160"/>
      <c r="E38" s="159"/>
      <c r="F38" s="159"/>
      <c r="G38" s="159"/>
      <c r="H38" s="159">
        <v>61</v>
      </c>
      <c r="I38" s="159">
        <v>41</v>
      </c>
      <c r="J38" s="158">
        <v>45</v>
      </c>
      <c r="K38" s="158">
        <v>89</v>
      </c>
      <c r="L38" s="157">
        <v>125</v>
      </c>
      <c r="M38" s="44">
        <v>210.69304921359713</v>
      </c>
      <c r="N38" s="156">
        <v>140</v>
      </c>
    </row>
    <row r="39" spans="1:14" ht="9.9499999999999993" customHeight="1" x14ac:dyDescent="0.2">
      <c r="A39" s="161" t="s">
        <v>50</v>
      </c>
      <c r="B39" s="160"/>
      <c r="C39" s="160"/>
      <c r="D39" s="160"/>
      <c r="E39" s="159"/>
      <c r="F39" s="159"/>
      <c r="G39" s="159"/>
      <c r="H39" s="159">
        <v>197</v>
      </c>
      <c r="I39" s="159">
        <v>142</v>
      </c>
      <c r="J39" s="158">
        <v>143</v>
      </c>
      <c r="K39" s="158">
        <v>215</v>
      </c>
      <c r="L39" s="157">
        <v>304</v>
      </c>
      <c r="M39" s="44">
        <v>125.13242009132419</v>
      </c>
      <c r="N39" s="156">
        <v>363</v>
      </c>
    </row>
    <row r="40" spans="1:14" ht="9.9499999999999993" customHeight="1" x14ac:dyDescent="0.2">
      <c r="A40" s="161" t="s">
        <v>49</v>
      </c>
      <c r="B40" s="160">
        <v>442</v>
      </c>
      <c r="C40" s="160">
        <v>486</v>
      </c>
      <c r="D40" s="160">
        <v>494</v>
      </c>
      <c r="E40" s="159">
        <v>337</v>
      </c>
      <c r="F40" s="159">
        <v>556</v>
      </c>
      <c r="G40" s="159">
        <v>606</v>
      </c>
      <c r="H40" s="159">
        <v>72</v>
      </c>
      <c r="I40" s="159">
        <v>408</v>
      </c>
      <c r="J40" s="158">
        <v>436</v>
      </c>
      <c r="K40" s="158">
        <v>294</v>
      </c>
      <c r="L40" s="159">
        <v>255</v>
      </c>
      <c r="M40" s="44">
        <v>272</v>
      </c>
      <c r="N40" s="156">
        <v>427</v>
      </c>
    </row>
    <row r="41" spans="1:14" ht="9.9499999999999993" customHeight="1" x14ac:dyDescent="0.2">
      <c r="A41" s="167"/>
      <c r="B41" s="160"/>
      <c r="C41" s="160"/>
      <c r="D41" s="160"/>
      <c r="E41" s="160"/>
      <c r="F41" s="159"/>
      <c r="G41" s="159"/>
      <c r="H41" s="159"/>
      <c r="I41" s="159"/>
      <c r="J41" s="158"/>
      <c r="K41" s="158"/>
      <c r="L41" s="157"/>
      <c r="M41" s="44"/>
      <c r="N41" s="166"/>
    </row>
    <row r="42" spans="1:14" ht="9.9499999999999993" customHeight="1" x14ac:dyDescent="0.2">
      <c r="A42" s="165" t="s">
        <v>14</v>
      </c>
      <c r="B42" s="164">
        <f t="shared" ref="B42:M42" si="8">SUM(B43:B49)</f>
        <v>160</v>
      </c>
      <c r="C42" s="164">
        <f t="shared" si="8"/>
        <v>223</v>
      </c>
      <c r="D42" s="164">
        <f t="shared" si="8"/>
        <v>292</v>
      </c>
      <c r="E42" s="164">
        <f t="shared" si="8"/>
        <v>326</v>
      </c>
      <c r="F42" s="164">
        <f t="shared" si="8"/>
        <v>249</v>
      </c>
      <c r="G42" s="164">
        <f t="shared" si="8"/>
        <v>291</v>
      </c>
      <c r="H42" s="164">
        <f t="shared" si="8"/>
        <v>280</v>
      </c>
      <c r="I42" s="164">
        <f t="shared" si="8"/>
        <v>260</v>
      </c>
      <c r="J42" s="164">
        <f t="shared" si="8"/>
        <v>217</v>
      </c>
      <c r="K42" s="164">
        <f t="shared" si="8"/>
        <v>267</v>
      </c>
      <c r="L42" s="164">
        <f t="shared" si="8"/>
        <v>300</v>
      </c>
      <c r="M42" s="53">
        <f t="shared" si="8"/>
        <v>407</v>
      </c>
      <c r="N42" s="163">
        <f>+N43+N44+N45+N46+N47+N48+N49</f>
        <v>527</v>
      </c>
    </row>
    <row r="43" spans="1:14" ht="9.9499999999999993" customHeight="1" x14ac:dyDescent="0.2">
      <c r="A43" s="161" t="s">
        <v>55</v>
      </c>
      <c r="B43" s="160">
        <v>0</v>
      </c>
      <c r="C43" s="160">
        <v>0</v>
      </c>
      <c r="D43" s="160">
        <v>0</v>
      </c>
      <c r="E43" s="159">
        <v>0</v>
      </c>
      <c r="F43" s="159">
        <v>0</v>
      </c>
      <c r="G43" s="159">
        <v>5</v>
      </c>
      <c r="H43" s="159">
        <v>5</v>
      </c>
      <c r="I43" s="159">
        <v>0</v>
      </c>
      <c r="J43" s="158">
        <v>0</v>
      </c>
      <c r="K43" s="158">
        <v>0</v>
      </c>
      <c r="L43" s="157">
        <v>0</v>
      </c>
      <c r="M43" s="44">
        <v>0</v>
      </c>
      <c r="N43" s="162">
        <v>0</v>
      </c>
    </row>
    <row r="44" spans="1:14" ht="9.9499999999999993" customHeight="1" x14ac:dyDescent="0.2">
      <c r="A44" s="161" t="s">
        <v>54</v>
      </c>
      <c r="B44" s="160">
        <v>6</v>
      </c>
      <c r="C44" s="160">
        <v>62</v>
      </c>
      <c r="D44" s="160">
        <v>89</v>
      </c>
      <c r="E44" s="159">
        <v>116</v>
      </c>
      <c r="F44" s="159">
        <v>96</v>
      </c>
      <c r="G44" s="159">
        <v>114</v>
      </c>
      <c r="H44" s="159">
        <v>94</v>
      </c>
      <c r="I44" s="159">
        <v>43</v>
      </c>
      <c r="J44" s="158">
        <v>43</v>
      </c>
      <c r="K44" s="158">
        <v>58</v>
      </c>
      <c r="L44" s="157">
        <v>55</v>
      </c>
      <c r="M44" s="44">
        <v>86.625</v>
      </c>
      <c r="N44" s="156">
        <v>116</v>
      </c>
    </row>
    <row r="45" spans="1:14" ht="9.9499999999999993" customHeight="1" x14ac:dyDescent="0.2">
      <c r="A45" s="161" t="s">
        <v>53</v>
      </c>
      <c r="B45" s="160"/>
      <c r="C45" s="160"/>
      <c r="D45" s="160"/>
      <c r="E45" s="159"/>
      <c r="F45" s="159"/>
      <c r="G45" s="159"/>
      <c r="H45" s="159">
        <v>41</v>
      </c>
      <c r="I45" s="159">
        <v>39</v>
      </c>
      <c r="J45" s="158">
        <v>35</v>
      </c>
      <c r="K45" s="158">
        <v>61</v>
      </c>
      <c r="L45" s="157">
        <v>47</v>
      </c>
      <c r="M45" s="44">
        <v>56.375</v>
      </c>
      <c r="N45" s="156">
        <v>83</v>
      </c>
    </row>
    <row r="46" spans="1:14" ht="9.9499999999999993" customHeight="1" x14ac:dyDescent="0.2">
      <c r="A46" s="161" t="s">
        <v>52</v>
      </c>
      <c r="B46" s="160"/>
      <c r="C46" s="160"/>
      <c r="D46" s="160"/>
      <c r="E46" s="159"/>
      <c r="F46" s="159"/>
      <c r="G46" s="159"/>
      <c r="H46" s="159">
        <v>48</v>
      </c>
      <c r="I46" s="159">
        <v>43</v>
      </c>
      <c r="J46" s="158">
        <v>43</v>
      </c>
      <c r="K46" s="158">
        <v>62</v>
      </c>
      <c r="L46" s="157">
        <v>76</v>
      </c>
      <c r="M46" s="44">
        <v>74.25</v>
      </c>
      <c r="N46" s="156">
        <v>92</v>
      </c>
    </row>
    <row r="47" spans="1:14" ht="9.9499999999999993" customHeight="1" x14ac:dyDescent="0.2">
      <c r="A47" s="161" t="s">
        <v>51</v>
      </c>
      <c r="B47" s="160"/>
      <c r="C47" s="160"/>
      <c r="D47" s="160"/>
      <c r="E47" s="159"/>
      <c r="F47" s="159"/>
      <c r="G47" s="159"/>
      <c r="H47" s="159">
        <v>22</v>
      </c>
      <c r="I47" s="159">
        <v>40</v>
      </c>
      <c r="J47" s="158">
        <v>30</v>
      </c>
      <c r="K47" s="158">
        <v>26</v>
      </c>
      <c r="L47" s="157">
        <v>33</v>
      </c>
      <c r="M47" s="44">
        <v>104.5</v>
      </c>
      <c r="N47" s="156">
        <v>41</v>
      </c>
    </row>
    <row r="48" spans="1:14" ht="9.9499999999999993" customHeight="1" x14ac:dyDescent="0.2">
      <c r="A48" s="161" t="s">
        <v>50</v>
      </c>
      <c r="B48" s="160"/>
      <c r="C48" s="160"/>
      <c r="D48" s="160"/>
      <c r="E48" s="159"/>
      <c r="F48" s="159"/>
      <c r="G48" s="159"/>
      <c r="H48" s="159">
        <v>42</v>
      </c>
      <c r="I48" s="159">
        <v>45</v>
      </c>
      <c r="J48" s="158">
        <v>34</v>
      </c>
      <c r="K48" s="158">
        <v>39</v>
      </c>
      <c r="L48" s="157">
        <v>58</v>
      </c>
      <c r="M48" s="44">
        <v>41.25</v>
      </c>
      <c r="N48" s="156">
        <v>128</v>
      </c>
    </row>
    <row r="49" spans="1:14" ht="9.9499999999999993" customHeight="1" x14ac:dyDescent="0.2">
      <c r="A49" s="161" t="s">
        <v>49</v>
      </c>
      <c r="B49" s="160">
        <v>154</v>
      </c>
      <c r="C49" s="160">
        <v>161</v>
      </c>
      <c r="D49" s="160">
        <v>203</v>
      </c>
      <c r="E49" s="159">
        <v>210</v>
      </c>
      <c r="F49" s="159">
        <v>153</v>
      </c>
      <c r="G49" s="159">
        <v>172</v>
      </c>
      <c r="H49" s="159">
        <v>28</v>
      </c>
      <c r="I49" s="159">
        <v>50</v>
      </c>
      <c r="J49" s="158">
        <v>32</v>
      </c>
      <c r="K49" s="158">
        <v>21</v>
      </c>
      <c r="L49" s="159">
        <v>31</v>
      </c>
      <c r="M49" s="44">
        <v>44</v>
      </c>
      <c r="N49" s="156">
        <v>67</v>
      </c>
    </row>
    <row r="50" spans="1:14" ht="9.9499999999999993" customHeight="1" x14ac:dyDescent="0.2">
      <c r="A50" s="167"/>
      <c r="B50" s="160"/>
      <c r="C50" s="160"/>
      <c r="D50" s="160"/>
      <c r="E50" s="160"/>
      <c r="F50" s="159"/>
      <c r="G50" s="159"/>
      <c r="H50" s="159"/>
      <c r="I50" s="159"/>
      <c r="J50" s="158"/>
      <c r="K50" s="158"/>
      <c r="L50" s="157"/>
      <c r="M50" s="44"/>
      <c r="N50" s="166"/>
    </row>
    <row r="51" spans="1:14" ht="9.9499999999999993" customHeight="1" x14ac:dyDescent="0.2">
      <c r="A51" s="165" t="s">
        <v>13</v>
      </c>
      <c r="B51" s="164">
        <f t="shared" ref="B51:M51" si="9">SUM(B52:B58)</f>
        <v>104</v>
      </c>
      <c r="C51" s="164">
        <f t="shared" si="9"/>
        <v>104</v>
      </c>
      <c r="D51" s="164">
        <f t="shared" si="9"/>
        <v>220</v>
      </c>
      <c r="E51" s="164">
        <f t="shared" si="9"/>
        <v>194</v>
      </c>
      <c r="F51" s="164">
        <f t="shared" si="9"/>
        <v>109</v>
      </c>
      <c r="G51" s="164">
        <f t="shared" si="9"/>
        <v>191</v>
      </c>
      <c r="H51" s="164">
        <f t="shared" si="9"/>
        <v>251</v>
      </c>
      <c r="I51" s="164">
        <f t="shared" si="9"/>
        <v>351</v>
      </c>
      <c r="J51" s="164">
        <f t="shared" si="9"/>
        <v>394</v>
      </c>
      <c r="K51" s="164">
        <f t="shared" si="9"/>
        <v>334</v>
      </c>
      <c r="L51" s="164">
        <f t="shared" si="9"/>
        <v>363</v>
      </c>
      <c r="M51" s="53">
        <f t="shared" si="9"/>
        <v>406.55555555555554</v>
      </c>
      <c r="N51" s="163">
        <f>+N52+N53+N54+N55+N56+N57+N58</f>
        <v>554.70227816311888</v>
      </c>
    </row>
    <row r="52" spans="1:14" ht="9.9499999999999993" customHeight="1" x14ac:dyDescent="0.2">
      <c r="A52" s="161" t="s">
        <v>55</v>
      </c>
      <c r="B52" s="160">
        <v>0</v>
      </c>
      <c r="C52" s="160">
        <v>0</v>
      </c>
      <c r="D52" s="160">
        <v>0</v>
      </c>
      <c r="E52" s="159">
        <v>0</v>
      </c>
      <c r="F52" s="159">
        <v>0</v>
      </c>
      <c r="G52" s="159">
        <v>0</v>
      </c>
      <c r="H52" s="159">
        <v>0</v>
      </c>
      <c r="I52" s="159">
        <v>2</v>
      </c>
      <c r="J52" s="158">
        <v>2</v>
      </c>
      <c r="K52" s="158">
        <v>3</v>
      </c>
      <c r="L52" s="157">
        <v>0</v>
      </c>
      <c r="M52" s="44">
        <v>0</v>
      </c>
      <c r="N52" s="162">
        <v>0</v>
      </c>
    </row>
    <row r="53" spans="1:14" ht="9.9499999999999993" customHeight="1" x14ac:dyDescent="0.2">
      <c r="A53" s="161" t="s">
        <v>54</v>
      </c>
      <c r="B53" s="160">
        <v>9</v>
      </c>
      <c r="C53" s="160">
        <v>22</v>
      </c>
      <c r="D53" s="160">
        <v>19</v>
      </c>
      <c r="E53" s="159">
        <v>14</v>
      </c>
      <c r="F53" s="159">
        <v>15</v>
      </c>
      <c r="G53" s="159">
        <v>30</v>
      </c>
      <c r="H53" s="159">
        <v>60</v>
      </c>
      <c r="I53" s="159">
        <v>70</v>
      </c>
      <c r="J53" s="158">
        <v>70</v>
      </c>
      <c r="K53" s="158">
        <v>49</v>
      </c>
      <c r="L53" s="157">
        <v>52</v>
      </c>
      <c r="M53" s="44">
        <v>55.397222222222219</v>
      </c>
      <c r="N53" s="156">
        <v>107.41637168141592</v>
      </c>
    </row>
    <row r="54" spans="1:14" ht="9.9499999999999993" customHeight="1" x14ac:dyDescent="0.2">
      <c r="A54" s="161" t="s">
        <v>53</v>
      </c>
      <c r="B54" s="160"/>
      <c r="C54" s="160"/>
      <c r="D54" s="160"/>
      <c r="E54" s="159"/>
      <c r="F54" s="159"/>
      <c r="G54" s="159"/>
      <c r="H54" s="159">
        <v>19</v>
      </c>
      <c r="I54" s="159">
        <v>63</v>
      </c>
      <c r="J54" s="158">
        <v>71</v>
      </c>
      <c r="K54" s="158">
        <v>76</v>
      </c>
      <c r="L54" s="157">
        <v>74</v>
      </c>
      <c r="M54" s="44">
        <v>84.791666666666671</v>
      </c>
      <c r="N54" s="156">
        <v>109.22754424778761</v>
      </c>
    </row>
    <row r="55" spans="1:14" ht="9.9499999999999993" customHeight="1" x14ac:dyDescent="0.2">
      <c r="A55" s="161" t="s">
        <v>52</v>
      </c>
      <c r="B55" s="160"/>
      <c r="C55" s="160"/>
      <c r="D55" s="160"/>
      <c r="E55" s="159"/>
      <c r="F55" s="159"/>
      <c r="G55" s="159"/>
      <c r="H55" s="159">
        <v>18</v>
      </c>
      <c r="I55" s="159">
        <v>29</v>
      </c>
      <c r="J55" s="158">
        <v>38</v>
      </c>
      <c r="K55" s="158">
        <v>35</v>
      </c>
      <c r="L55" s="157">
        <v>37</v>
      </c>
      <c r="M55" s="44">
        <v>96.097222222222214</v>
      </c>
      <c r="N55" s="156">
        <v>61.376435063381969</v>
      </c>
    </row>
    <row r="56" spans="1:14" ht="9.9499999999999993" customHeight="1" x14ac:dyDescent="0.2">
      <c r="A56" s="161" t="s">
        <v>51</v>
      </c>
      <c r="B56" s="160"/>
      <c r="C56" s="160"/>
      <c r="D56" s="160"/>
      <c r="E56" s="159"/>
      <c r="F56" s="159"/>
      <c r="G56" s="159"/>
      <c r="H56" s="159">
        <v>10</v>
      </c>
      <c r="I56" s="159">
        <v>36</v>
      </c>
      <c r="J56" s="158">
        <v>34</v>
      </c>
      <c r="K56" s="158">
        <v>23</v>
      </c>
      <c r="L56" s="157">
        <v>24</v>
      </c>
      <c r="M56" s="44">
        <v>44.091666666666669</v>
      </c>
      <c r="N56" s="156">
        <v>37.594594594594597</v>
      </c>
    </row>
    <row r="57" spans="1:14" ht="9.9499999999999993" customHeight="1" x14ac:dyDescent="0.2">
      <c r="A57" s="161" t="s">
        <v>50</v>
      </c>
      <c r="B57" s="160"/>
      <c r="C57" s="160"/>
      <c r="D57" s="160"/>
      <c r="E57" s="159"/>
      <c r="F57" s="159"/>
      <c r="G57" s="159"/>
      <c r="H57" s="159">
        <v>0</v>
      </c>
      <c r="I57" s="159">
        <v>82</v>
      </c>
      <c r="J57" s="158">
        <v>104</v>
      </c>
      <c r="K57" s="158">
        <v>75</v>
      </c>
      <c r="L57" s="157">
        <v>100</v>
      </c>
      <c r="M57" s="44">
        <v>36.177777777777777</v>
      </c>
      <c r="N57" s="156">
        <v>134.50763274336285</v>
      </c>
    </row>
    <row r="58" spans="1:14" ht="9.9499999999999993" customHeight="1" x14ac:dyDescent="0.2">
      <c r="A58" s="161" t="s">
        <v>49</v>
      </c>
      <c r="B58" s="160">
        <v>95</v>
      </c>
      <c r="C58" s="160">
        <v>82</v>
      </c>
      <c r="D58" s="160">
        <v>201</v>
      </c>
      <c r="E58" s="159">
        <v>180</v>
      </c>
      <c r="F58" s="159">
        <v>94</v>
      </c>
      <c r="G58" s="159">
        <v>161</v>
      </c>
      <c r="H58" s="159">
        <v>144</v>
      </c>
      <c r="I58" s="159">
        <v>69</v>
      </c>
      <c r="J58" s="158">
        <v>75</v>
      </c>
      <c r="K58" s="158">
        <v>73</v>
      </c>
      <c r="L58" s="159">
        <v>76</v>
      </c>
      <c r="M58" s="44">
        <v>90</v>
      </c>
      <c r="N58" s="156">
        <v>104.57969983257593</v>
      </c>
    </row>
    <row r="59" spans="1:14" ht="9.9499999999999993" customHeight="1" x14ac:dyDescent="0.2">
      <c r="A59" s="167"/>
      <c r="B59" s="160"/>
      <c r="C59" s="160"/>
      <c r="D59" s="160"/>
      <c r="E59" s="160"/>
      <c r="F59" s="159"/>
      <c r="G59" s="159"/>
      <c r="H59" s="159"/>
      <c r="I59" s="159"/>
      <c r="J59" s="158"/>
      <c r="K59" s="158"/>
      <c r="L59" s="157"/>
      <c r="M59" s="44"/>
      <c r="N59" s="168"/>
    </row>
    <row r="60" spans="1:14" ht="9.9499999999999993" customHeight="1" x14ac:dyDescent="0.2">
      <c r="A60" s="165" t="s">
        <v>12</v>
      </c>
      <c r="B60" s="164">
        <f t="shared" ref="B60:M60" si="10">SUM(B61:B67)</f>
        <v>226</v>
      </c>
      <c r="C60" s="164">
        <f t="shared" si="10"/>
        <v>266</v>
      </c>
      <c r="D60" s="164">
        <f t="shared" si="10"/>
        <v>297</v>
      </c>
      <c r="E60" s="164">
        <f t="shared" si="10"/>
        <v>191</v>
      </c>
      <c r="F60" s="164">
        <f t="shared" si="10"/>
        <v>169</v>
      </c>
      <c r="G60" s="164">
        <f t="shared" si="10"/>
        <v>170</v>
      </c>
      <c r="H60" s="164">
        <f t="shared" si="10"/>
        <v>326</v>
      </c>
      <c r="I60" s="164">
        <f t="shared" si="10"/>
        <v>353</v>
      </c>
      <c r="J60" s="164">
        <f t="shared" si="10"/>
        <v>346</v>
      </c>
      <c r="K60" s="164">
        <f t="shared" si="10"/>
        <v>385</v>
      </c>
      <c r="L60" s="164">
        <f t="shared" si="10"/>
        <v>546</v>
      </c>
      <c r="M60" s="53">
        <f t="shared" si="10"/>
        <v>609.04347826086962</v>
      </c>
      <c r="N60" s="163">
        <f>+N61+N62+N63+N64+N65+N66+N67</f>
        <v>788.88536341229349</v>
      </c>
    </row>
    <row r="61" spans="1:14" ht="9.9499999999999993" customHeight="1" x14ac:dyDescent="0.2">
      <c r="A61" s="161" t="s">
        <v>55</v>
      </c>
      <c r="B61" s="160">
        <v>0</v>
      </c>
      <c r="C61" s="160">
        <v>0</v>
      </c>
      <c r="D61" s="160">
        <v>0</v>
      </c>
      <c r="E61" s="159">
        <v>0</v>
      </c>
      <c r="F61" s="159">
        <v>0</v>
      </c>
      <c r="G61" s="159">
        <v>0</v>
      </c>
      <c r="H61" s="159">
        <v>0</v>
      </c>
      <c r="I61" s="159">
        <v>0</v>
      </c>
      <c r="J61" s="158">
        <v>12</v>
      </c>
      <c r="K61" s="158">
        <v>3</v>
      </c>
      <c r="L61" s="157">
        <v>0</v>
      </c>
      <c r="M61" s="44">
        <v>0</v>
      </c>
      <c r="N61" s="162">
        <v>0</v>
      </c>
    </row>
    <row r="62" spans="1:14" ht="9.9499999999999993" customHeight="1" x14ac:dyDescent="0.2">
      <c r="A62" s="161" t="s">
        <v>54</v>
      </c>
      <c r="B62" s="160">
        <v>123</v>
      </c>
      <c r="C62" s="160">
        <v>137</v>
      </c>
      <c r="D62" s="160">
        <v>114</v>
      </c>
      <c r="E62" s="159">
        <v>47</v>
      </c>
      <c r="F62" s="159">
        <v>47</v>
      </c>
      <c r="G62" s="159">
        <v>48</v>
      </c>
      <c r="H62" s="159">
        <v>30</v>
      </c>
      <c r="I62" s="159">
        <v>81</v>
      </c>
      <c r="J62" s="158">
        <v>78</v>
      </c>
      <c r="K62" s="158">
        <v>76</v>
      </c>
      <c r="L62" s="157">
        <v>105</v>
      </c>
      <c r="M62" s="44">
        <v>141.21739130434781</v>
      </c>
      <c r="N62" s="156">
        <v>135.34837783991887</v>
      </c>
    </row>
    <row r="63" spans="1:14" ht="9.9499999999999993" customHeight="1" x14ac:dyDescent="0.2">
      <c r="A63" s="161" t="s">
        <v>53</v>
      </c>
      <c r="B63" s="160"/>
      <c r="C63" s="160"/>
      <c r="D63" s="160"/>
      <c r="E63" s="159"/>
      <c r="F63" s="159"/>
      <c r="G63" s="159"/>
      <c r="H63" s="159">
        <v>45</v>
      </c>
      <c r="I63" s="159">
        <v>75</v>
      </c>
      <c r="J63" s="158">
        <v>86</v>
      </c>
      <c r="K63" s="158">
        <v>144</v>
      </c>
      <c r="L63" s="157">
        <v>172</v>
      </c>
      <c r="M63" s="44">
        <v>81.956521739130437</v>
      </c>
      <c r="N63" s="156">
        <v>192.4893241626794</v>
      </c>
    </row>
    <row r="64" spans="1:14" ht="9.9499999999999993" customHeight="1" x14ac:dyDescent="0.2">
      <c r="A64" s="161" t="s">
        <v>52</v>
      </c>
      <c r="B64" s="160"/>
      <c r="C64" s="160"/>
      <c r="D64" s="160"/>
      <c r="E64" s="159"/>
      <c r="F64" s="159"/>
      <c r="G64" s="159"/>
      <c r="H64" s="159">
        <v>20</v>
      </c>
      <c r="I64" s="159">
        <v>39</v>
      </c>
      <c r="J64" s="158">
        <v>41</v>
      </c>
      <c r="K64" s="158">
        <v>39</v>
      </c>
      <c r="L64" s="157">
        <v>38</v>
      </c>
      <c r="M64" s="44">
        <v>209.30434782608697</v>
      </c>
      <c r="N64" s="156">
        <v>65</v>
      </c>
    </row>
    <row r="65" spans="1:14" ht="9.9499999999999993" customHeight="1" x14ac:dyDescent="0.2">
      <c r="A65" s="161" t="s">
        <v>51</v>
      </c>
      <c r="B65" s="160"/>
      <c r="C65" s="160"/>
      <c r="D65" s="160"/>
      <c r="E65" s="159"/>
      <c r="F65" s="159"/>
      <c r="G65" s="159"/>
      <c r="H65" s="159">
        <v>15</v>
      </c>
      <c r="I65" s="159">
        <v>15</v>
      </c>
      <c r="J65" s="158">
        <v>17</v>
      </c>
      <c r="K65" s="158">
        <v>32</v>
      </c>
      <c r="L65" s="157">
        <v>35</v>
      </c>
      <c r="M65" s="44">
        <v>52.95652173913043</v>
      </c>
      <c r="N65" s="156">
        <v>70.84126576412433</v>
      </c>
    </row>
    <row r="66" spans="1:14" ht="9.9499999999999993" customHeight="1" x14ac:dyDescent="0.2">
      <c r="A66" s="161" t="s">
        <v>50</v>
      </c>
      <c r="B66" s="160"/>
      <c r="C66" s="160"/>
      <c r="D66" s="160"/>
      <c r="E66" s="159"/>
      <c r="F66" s="159"/>
      <c r="G66" s="159"/>
      <c r="H66" s="159">
        <v>26</v>
      </c>
      <c r="I66" s="159">
        <v>86</v>
      </c>
      <c r="J66" s="158">
        <v>72</v>
      </c>
      <c r="K66" s="158">
        <v>55</v>
      </c>
      <c r="L66" s="157">
        <v>121</v>
      </c>
      <c r="M66" s="44">
        <v>41.608695652173914</v>
      </c>
      <c r="N66" s="156">
        <v>167.57565056719164</v>
      </c>
    </row>
    <row r="67" spans="1:14" ht="9.9499999999999993" customHeight="1" x14ac:dyDescent="0.2">
      <c r="A67" s="161" t="s">
        <v>49</v>
      </c>
      <c r="B67" s="160">
        <v>103</v>
      </c>
      <c r="C67" s="160">
        <v>129</v>
      </c>
      <c r="D67" s="160">
        <v>183</v>
      </c>
      <c r="E67" s="159">
        <v>144</v>
      </c>
      <c r="F67" s="159">
        <v>122</v>
      </c>
      <c r="G67" s="159">
        <v>122</v>
      </c>
      <c r="H67" s="159">
        <v>190</v>
      </c>
      <c r="I67" s="159">
        <v>57</v>
      </c>
      <c r="J67" s="158">
        <v>40</v>
      </c>
      <c r="K67" s="158">
        <v>36</v>
      </c>
      <c r="L67" s="159">
        <v>75</v>
      </c>
      <c r="M67" s="44">
        <v>82</v>
      </c>
      <c r="N67" s="156">
        <v>157.63074507837928</v>
      </c>
    </row>
    <row r="68" spans="1:14" ht="9.9499999999999993" customHeight="1" x14ac:dyDescent="0.2">
      <c r="A68" s="167"/>
      <c r="B68" s="160"/>
      <c r="C68" s="160"/>
      <c r="D68" s="160"/>
      <c r="E68" s="160"/>
      <c r="F68" s="159"/>
      <c r="G68" s="159"/>
      <c r="H68" s="159"/>
      <c r="I68" s="159"/>
      <c r="J68" s="158"/>
      <c r="K68" s="158"/>
      <c r="L68" s="157"/>
      <c r="M68" s="44"/>
      <c r="N68" s="166"/>
    </row>
    <row r="69" spans="1:14" ht="9.9499999999999993" customHeight="1" x14ac:dyDescent="0.2">
      <c r="A69" s="165" t="s">
        <v>11</v>
      </c>
      <c r="B69" s="164">
        <f t="shared" ref="B69:M69" si="11">SUM(B70:B76)</f>
        <v>3103</v>
      </c>
      <c r="C69" s="164">
        <f t="shared" si="11"/>
        <v>1971</v>
      </c>
      <c r="D69" s="164">
        <f t="shared" si="11"/>
        <v>2166</v>
      </c>
      <c r="E69" s="164">
        <f t="shared" si="11"/>
        <v>2266</v>
      </c>
      <c r="F69" s="164">
        <f t="shared" si="11"/>
        <v>2707</v>
      </c>
      <c r="G69" s="164">
        <f t="shared" si="11"/>
        <v>2620</v>
      </c>
      <c r="H69" s="164">
        <f t="shared" si="11"/>
        <v>2524</v>
      </c>
      <c r="I69" s="164">
        <f t="shared" si="11"/>
        <v>2835</v>
      </c>
      <c r="J69" s="164">
        <f t="shared" si="11"/>
        <v>2489</v>
      </c>
      <c r="K69" s="164">
        <f t="shared" si="11"/>
        <v>2558</v>
      </c>
      <c r="L69" s="164">
        <f t="shared" si="11"/>
        <v>3255</v>
      </c>
      <c r="M69" s="53">
        <f t="shared" si="11"/>
        <v>4017.3735823882589</v>
      </c>
      <c r="N69" s="163">
        <f>+N70+N71+N72+N73+N74+N75+N76</f>
        <v>5466.1917380404966</v>
      </c>
    </row>
    <row r="70" spans="1:14" ht="9.9499999999999993" customHeight="1" x14ac:dyDescent="0.2">
      <c r="A70" s="161" t="s">
        <v>55</v>
      </c>
      <c r="B70" s="160">
        <v>0</v>
      </c>
      <c r="C70" s="160">
        <v>0</v>
      </c>
      <c r="D70" s="160">
        <v>0</v>
      </c>
      <c r="E70" s="159">
        <v>0</v>
      </c>
      <c r="F70" s="159">
        <v>19</v>
      </c>
      <c r="G70" s="159">
        <v>15</v>
      </c>
      <c r="H70" s="159">
        <v>15</v>
      </c>
      <c r="I70" s="159">
        <v>7</v>
      </c>
      <c r="J70" s="158">
        <v>9</v>
      </c>
      <c r="K70" s="158">
        <v>12</v>
      </c>
      <c r="L70" s="157">
        <v>16</v>
      </c>
      <c r="M70" s="44">
        <v>16</v>
      </c>
      <c r="N70" s="162">
        <v>16</v>
      </c>
    </row>
    <row r="71" spans="1:14" ht="9.9499999999999993" customHeight="1" x14ac:dyDescent="0.2">
      <c r="A71" s="161" t="s">
        <v>54</v>
      </c>
      <c r="B71" s="160">
        <v>1825</v>
      </c>
      <c r="C71" s="160">
        <v>1195</v>
      </c>
      <c r="D71" s="160">
        <v>1081</v>
      </c>
      <c r="E71" s="159">
        <v>1078</v>
      </c>
      <c r="F71" s="159">
        <v>1435</v>
      </c>
      <c r="G71" s="159">
        <v>1431</v>
      </c>
      <c r="H71" s="159">
        <v>1292</v>
      </c>
      <c r="I71" s="159">
        <v>1214</v>
      </c>
      <c r="J71" s="158">
        <v>1088</v>
      </c>
      <c r="K71" s="158">
        <v>753</v>
      </c>
      <c r="L71" s="157">
        <v>927</v>
      </c>
      <c r="M71" s="44">
        <v>1172.4066044029353</v>
      </c>
      <c r="N71" s="156">
        <v>1343.2162248874495</v>
      </c>
    </row>
    <row r="72" spans="1:14" ht="9.9499999999999993" customHeight="1" x14ac:dyDescent="0.2">
      <c r="A72" s="161" t="s">
        <v>53</v>
      </c>
      <c r="B72" s="160"/>
      <c r="C72" s="160"/>
      <c r="D72" s="160"/>
      <c r="E72" s="159"/>
      <c r="F72" s="159"/>
      <c r="G72" s="159"/>
      <c r="H72" s="159">
        <v>272</v>
      </c>
      <c r="I72" s="159">
        <v>342</v>
      </c>
      <c r="J72" s="158">
        <v>327</v>
      </c>
      <c r="K72" s="158">
        <v>447</v>
      </c>
      <c r="L72" s="157">
        <v>578</v>
      </c>
      <c r="M72" s="44">
        <v>1002.2401601067378</v>
      </c>
      <c r="N72" s="156">
        <v>956.24274689639833</v>
      </c>
    </row>
    <row r="73" spans="1:14" ht="9.9499999999999993" customHeight="1" x14ac:dyDescent="0.2">
      <c r="A73" s="161" t="s">
        <v>52</v>
      </c>
      <c r="B73" s="160"/>
      <c r="C73" s="160"/>
      <c r="D73" s="160"/>
      <c r="E73" s="159"/>
      <c r="F73" s="159"/>
      <c r="G73" s="159"/>
      <c r="H73" s="159">
        <v>158</v>
      </c>
      <c r="I73" s="159">
        <v>206</v>
      </c>
      <c r="J73" s="158">
        <v>193</v>
      </c>
      <c r="K73" s="158">
        <v>213</v>
      </c>
      <c r="L73" s="157">
        <v>241</v>
      </c>
      <c r="M73" s="44">
        <v>671.28652434956632</v>
      </c>
      <c r="N73" s="156">
        <v>398.53506451533082</v>
      </c>
    </row>
    <row r="74" spans="1:14" ht="9.9499999999999993" customHeight="1" x14ac:dyDescent="0.2">
      <c r="A74" s="161" t="s">
        <v>51</v>
      </c>
      <c r="B74" s="160"/>
      <c r="C74" s="160"/>
      <c r="D74" s="160"/>
      <c r="E74" s="159"/>
      <c r="F74" s="159"/>
      <c r="G74" s="159"/>
      <c r="H74" s="159">
        <v>121</v>
      </c>
      <c r="I74" s="159">
        <v>131</v>
      </c>
      <c r="J74" s="158">
        <v>131</v>
      </c>
      <c r="K74" s="158">
        <v>115</v>
      </c>
      <c r="L74" s="157">
        <v>149</v>
      </c>
      <c r="M74" s="44">
        <v>320.2344896597732</v>
      </c>
      <c r="N74" s="156">
        <v>239.34224129132613</v>
      </c>
    </row>
    <row r="75" spans="1:14" ht="9.9499999999999993" customHeight="1" x14ac:dyDescent="0.2">
      <c r="A75" s="161" t="s">
        <v>50</v>
      </c>
      <c r="B75" s="160"/>
      <c r="C75" s="160"/>
      <c r="D75" s="160"/>
      <c r="E75" s="159"/>
      <c r="F75" s="159"/>
      <c r="G75" s="159"/>
      <c r="H75" s="159">
        <v>341</v>
      </c>
      <c r="I75" s="159">
        <v>580</v>
      </c>
      <c r="J75" s="158">
        <v>471</v>
      </c>
      <c r="K75" s="158">
        <v>634</v>
      </c>
      <c r="L75" s="157">
        <v>817</v>
      </c>
      <c r="M75" s="44">
        <v>178.20580386924618</v>
      </c>
      <c r="N75" s="156">
        <v>1484.8554604499918</v>
      </c>
    </row>
    <row r="76" spans="1:14" ht="9.9499999999999993" customHeight="1" x14ac:dyDescent="0.2">
      <c r="A76" s="161" t="s">
        <v>49</v>
      </c>
      <c r="B76" s="160">
        <v>1278</v>
      </c>
      <c r="C76" s="160">
        <v>776</v>
      </c>
      <c r="D76" s="160">
        <v>1085</v>
      </c>
      <c r="E76" s="159">
        <v>1188</v>
      </c>
      <c r="F76" s="159">
        <v>1253</v>
      </c>
      <c r="G76" s="159">
        <v>1174</v>
      </c>
      <c r="H76" s="159">
        <v>325</v>
      </c>
      <c r="I76" s="159">
        <v>355</v>
      </c>
      <c r="J76" s="158">
        <v>270</v>
      </c>
      <c r="K76" s="158">
        <v>384</v>
      </c>
      <c r="L76" s="157">
        <v>527</v>
      </c>
      <c r="M76" s="44">
        <v>657</v>
      </c>
      <c r="N76" s="156">
        <v>1028</v>
      </c>
    </row>
    <row r="77" spans="1:14" ht="9.9499999999999993" customHeight="1" x14ac:dyDescent="0.2">
      <c r="A77" s="167"/>
      <c r="B77" s="160"/>
      <c r="C77" s="160"/>
      <c r="D77" s="160"/>
      <c r="E77" s="160"/>
      <c r="F77" s="159"/>
      <c r="G77" s="159"/>
      <c r="H77" s="159"/>
      <c r="I77" s="159"/>
      <c r="J77" s="158"/>
      <c r="K77" s="158"/>
      <c r="L77" s="157"/>
      <c r="M77" s="44"/>
      <c r="N77" s="166"/>
    </row>
    <row r="78" spans="1:14" ht="9.9499999999999993" customHeight="1" x14ac:dyDescent="0.2">
      <c r="A78" s="165" t="s">
        <v>10</v>
      </c>
      <c r="B78" s="164">
        <f t="shared" ref="B78:M78" si="12">SUM(B79:B85)</f>
        <v>204</v>
      </c>
      <c r="C78" s="164">
        <f t="shared" si="12"/>
        <v>159</v>
      </c>
      <c r="D78" s="164">
        <f t="shared" si="12"/>
        <v>266</v>
      </c>
      <c r="E78" s="164">
        <f t="shared" si="12"/>
        <v>250</v>
      </c>
      <c r="F78" s="164">
        <f t="shared" si="12"/>
        <v>239</v>
      </c>
      <c r="G78" s="164">
        <f t="shared" si="12"/>
        <v>268</v>
      </c>
      <c r="H78" s="164">
        <f t="shared" si="12"/>
        <v>372</v>
      </c>
      <c r="I78" s="164">
        <f t="shared" si="12"/>
        <v>400</v>
      </c>
      <c r="J78" s="164">
        <f t="shared" si="12"/>
        <v>449</v>
      </c>
      <c r="K78" s="164">
        <f t="shared" si="12"/>
        <v>568</v>
      </c>
      <c r="L78" s="164">
        <f t="shared" si="12"/>
        <v>544</v>
      </c>
      <c r="M78" s="53">
        <f t="shared" si="12"/>
        <v>605.73262032085563</v>
      </c>
      <c r="N78" s="163">
        <f>+N79+N80+N81+N82+N83+N84+N85</f>
        <v>734.75588342440801</v>
      </c>
    </row>
    <row r="79" spans="1:14" ht="9.9499999999999993" customHeight="1" x14ac:dyDescent="0.2">
      <c r="A79" s="161" t="s">
        <v>55</v>
      </c>
      <c r="B79" s="160">
        <v>0</v>
      </c>
      <c r="C79" s="160">
        <v>0</v>
      </c>
      <c r="D79" s="160">
        <v>0</v>
      </c>
      <c r="E79" s="159">
        <v>0</v>
      </c>
      <c r="F79" s="159">
        <v>0</v>
      </c>
      <c r="G79" s="159">
        <v>0</v>
      </c>
      <c r="H79" s="159">
        <v>0</v>
      </c>
      <c r="I79" s="159">
        <v>1</v>
      </c>
      <c r="J79" s="158">
        <v>1</v>
      </c>
      <c r="K79" s="158">
        <v>1</v>
      </c>
      <c r="L79" s="157">
        <v>1</v>
      </c>
      <c r="M79" s="44">
        <v>1</v>
      </c>
      <c r="N79" s="162">
        <v>1</v>
      </c>
    </row>
    <row r="80" spans="1:14" ht="9.9499999999999993" customHeight="1" x14ac:dyDescent="0.2">
      <c r="A80" s="161" t="s">
        <v>54</v>
      </c>
      <c r="B80" s="160">
        <v>141</v>
      </c>
      <c r="C80" s="160">
        <v>102</v>
      </c>
      <c r="D80" s="160">
        <v>132</v>
      </c>
      <c r="E80" s="159">
        <v>95</v>
      </c>
      <c r="F80" s="159">
        <v>84</v>
      </c>
      <c r="G80" s="159">
        <v>102</v>
      </c>
      <c r="H80" s="159">
        <v>78</v>
      </c>
      <c r="I80" s="159">
        <v>115</v>
      </c>
      <c r="J80" s="158">
        <v>129</v>
      </c>
      <c r="K80" s="158">
        <v>126</v>
      </c>
      <c r="L80" s="157">
        <v>107</v>
      </c>
      <c r="M80" s="44">
        <v>115.58288770053476</v>
      </c>
      <c r="N80" s="156">
        <v>149.58032786885246</v>
      </c>
    </row>
    <row r="81" spans="1:14" ht="9.9499999999999993" customHeight="1" x14ac:dyDescent="0.2">
      <c r="A81" s="161" t="s">
        <v>53</v>
      </c>
      <c r="B81" s="160"/>
      <c r="C81" s="160"/>
      <c r="D81" s="160"/>
      <c r="E81" s="159"/>
      <c r="F81" s="159"/>
      <c r="G81" s="159"/>
      <c r="H81" s="159">
        <v>28</v>
      </c>
      <c r="I81" s="159">
        <v>52</v>
      </c>
      <c r="J81" s="158">
        <v>63</v>
      </c>
      <c r="K81" s="158">
        <v>72</v>
      </c>
      <c r="L81" s="157">
        <v>71</v>
      </c>
      <c r="M81" s="44">
        <v>209.56149732620321</v>
      </c>
      <c r="N81" s="156">
        <v>99.222222222222229</v>
      </c>
    </row>
    <row r="82" spans="1:14" ht="9.9499999999999993" customHeight="1" x14ac:dyDescent="0.2">
      <c r="A82" s="161" t="s">
        <v>52</v>
      </c>
      <c r="B82" s="160"/>
      <c r="C82" s="160"/>
      <c r="D82" s="160"/>
      <c r="E82" s="159"/>
      <c r="F82" s="159"/>
      <c r="G82" s="159"/>
      <c r="H82" s="159">
        <v>28</v>
      </c>
      <c r="I82" s="159">
        <v>16</v>
      </c>
      <c r="J82" s="158">
        <v>29</v>
      </c>
      <c r="K82" s="158">
        <v>34</v>
      </c>
      <c r="L82" s="157">
        <v>34</v>
      </c>
      <c r="M82" s="44">
        <v>84.256684491978604</v>
      </c>
      <c r="N82" s="156">
        <v>46.824408014571944</v>
      </c>
    </row>
    <row r="83" spans="1:14" ht="9.9499999999999993" customHeight="1" x14ac:dyDescent="0.2">
      <c r="A83" s="161" t="s">
        <v>51</v>
      </c>
      <c r="B83" s="160"/>
      <c r="C83" s="160"/>
      <c r="D83" s="160"/>
      <c r="E83" s="159"/>
      <c r="F83" s="159"/>
      <c r="G83" s="159"/>
      <c r="H83" s="159">
        <v>26</v>
      </c>
      <c r="I83" s="159">
        <v>16</v>
      </c>
      <c r="J83" s="158">
        <v>16</v>
      </c>
      <c r="K83" s="158">
        <v>22</v>
      </c>
      <c r="L83" s="157">
        <v>22</v>
      </c>
      <c r="M83" s="44">
        <v>34.566844919786092</v>
      </c>
      <c r="N83" s="156">
        <v>35.415081967213119</v>
      </c>
    </row>
    <row r="84" spans="1:14" ht="9.9499999999999993" customHeight="1" x14ac:dyDescent="0.2">
      <c r="A84" s="161" t="s">
        <v>50</v>
      </c>
      <c r="B84" s="160"/>
      <c r="C84" s="160"/>
      <c r="D84" s="160"/>
      <c r="E84" s="159"/>
      <c r="F84" s="159"/>
      <c r="G84" s="159"/>
      <c r="H84" s="159">
        <v>28</v>
      </c>
      <c r="I84" s="159">
        <v>136</v>
      </c>
      <c r="J84" s="158">
        <v>147</v>
      </c>
      <c r="K84" s="158">
        <v>187</v>
      </c>
      <c r="L84" s="157">
        <v>178</v>
      </c>
      <c r="M84" s="44">
        <v>23.764705882352942</v>
      </c>
      <c r="N84" s="156">
        <v>254.71384335154823</v>
      </c>
    </row>
    <row r="85" spans="1:14" ht="9.9499999999999993" customHeight="1" x14ac:dyDescent="0.2">
      <c r="A85" s="161" t="s">
        <v>49</v>
      </c>
      <c r="B85" s="160">
        <v>63</v>
      </c>
      <c r="C85" s="160">
        <v>57</v>
      </c>
      <c r="D85" s="160">
        <v>134</v>
      </c>
      <c r="E85" s="159">
        <v>155</v>
      </c>
      <c r="F85" s="159">
        <v>155</v>
      </c>
      <c r="G85" s="159">
        <v>166</v>
      </c>
      <c r="H85" s="159">
        <v>184</v>
      </c>
      <c r="I85" s="159">
        <v>64</v>
      </c>
      <c r="J85" s="158">
        <v>64</v>
      </c>
      <c r="K85" s="158">
        <v>126</v>
      </c>
      <c r="L85" s="157">
        <v>131</v>
      </c>
      <c r="M85" s="44">
        <v>137</v>
      </c>
      <c r="N85" s="156">
        <v>148</v>
      </c>
    </row>
    <row r="86" spans="1:14" ht="9.9499999999999993" customHeight="1" x14ac:dyDescent="0.2">
      <c r="A86" s="167"/>
      <c r="B86" s="160"/>
      <c r="C86" s="160"/>
      <c r="D86" s="160"/>
      <c r="E86" s="160"/>
      <c r="F86" s="159"/>
      <c r="G86" s="159"/>
      <c r="H86" s="159"/>
      <c r="I86" s="159"/>
      <c r="J86" s="158"/>
      <c r="K86" s="158"/>
      <c r="L86" s="157"/>
      <c r="M86" s="44"/>
      <c r="N86" s="166"/>
    </row>
    <row r="87" spans="1:14" ht="9.9499999999999993" customHeight="1" x14ac:dyDescent="0.2">
      <c r="A87" s="165" t="s">
        <v>9</v>
      </c>
      <c r="B87" s="164">
        <f t="shared" ref="B87:M87" si="13">SUM(B88:B94)</f>
        <v>42</v>
      </c>
      <c r="C87" s="164">
        <f t="shared" si="13"/>
        <v>53</v>
      </c>
      <c r="D87" s="164">
        <f t="shared" si="13"/>
        <v>84</v>
      </c>
      <c r="E87" s="164">
        <f t="shared" si="13"/>
        <v>109</v>
      </c>
      <c r="F87" s="164">
        <f t="shared" si="13"/>
        <v>166</v>
      </c>
      <c r="G87" s="164">
        <f t="shared" si="13"/>
        <v>135</v>
      </c>
      <c r="H87" s="164">
        <f t="shared" si="13"/>
        <v>96</v>
      </c>
      <c r="I87" s="164">
        <f t="shared" si="13"/>
        <v>87</v>
      </c>
      <c r="J87" s="164">
        <f t="shared" si="13"/>
        <v>115</v>
      </c>
      <c r="K87" s="164">
        <f t="shared" si="13"/>
        <v>119</v>
      </c>
      <c r="L87" s="164">
        <f t="shared" si="13"/>
        <v>160</v>
      </c>
      <c r="M87" s="53">
        <f t="shared" si="13"/>
        <v>167.14285714285714</v>
      </c>
      <c r="N87" s="163">
        <f>+N88+N89+N90+N91+N92+N93+N94</f>
        <v>269.5451612903226</v>
      </c>
    </row>
    <row r="88" spans="1:14" ht="9.9499999999999993" customHeight="1" x14ac:dyDescent="0.2">
      <c r="A88" s="161" t="s">
        <v>55</v>
      </c>
      <c r="B88" s="160">
        <v>0</v>
      </c>
      <c r="C88" s="160">
        <v>0</v>
      </c>
      <c r="D88" s="160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1</v>
      </c>
      <c r="J88" s="158">
        <v>1</v>
      </c>
      <c r="K88" s="158">
        <v>0</v>
      </c>
      <c r="L88" s="157">
        <v>0</v>
      </c>
      <c r="M88" s="44">
        <v>0</v>
      </c>
      <c r="N88" s="162">
        <v>0</v>
      </c>
    </row>
    <row r="89" spans="1:14" ht="9.9499999999999993" customHeight="1" x14ac:dyDescent="0.2">
      <c r="A89" s="161" t="s">
        <v>54</v>
      </c>
      <c r="B89" s="160">
        <v>17</v>
      </c>
      <c r="C89" s="160">
        <v>22</v>
      </c>
      <c r="D89" s="160">
        <v>37</v>
      </c>
      <c r="E89" s="159">
        <v>52</v>
      </c>
      <c r="F89" s="159">
        <v>67</v>
      </c>
      <c r="G89" s="159">
        <v>62</v>
      </c>
      <c r="H89" s="159">
        <v>40</v>
      </c>
      <c r="I89" s="159">
        <v>17</v>
      </c>
      <c r="J89" s="158">
        <v>26</v>
      </c>
      <c r="K89" s="158">
        <v>34</v>
      </c>
      <c r="L89" s="157">
        <v>52</v>
      </c>
      <c r="M89" s="44">
        <v>52.736842105263158</v>
      </c>
      <c r="N89" s="156">
        <v>82.041935483870958</v>
      </c>
    </row>
    <row r="90" spans="1:14" ht="9.9499999999999993" customHeight="1" x14ac:dyDescent="0.2">
      <c r="A90" s="161" t="s">
        <v>53</v>
      </c>
      <c r="B90" s="160"/>
      <c r="C90" s="160"/>
      <c r="D90" s="160"/>
      <c r="E90" s="159"/>
      <c r="F90" s="159"/>
      <c r="G90" s="159"/>
      <c r="H90" s="159">
        <v>16</v>
      </c>
      <c r="I90" s="159">
        <v>16</v>
      </c>
      <c r="J90" s="158">
        <v>21</v>
      </c>
      <c r="K90" s="158">
        <v>24</v>
      </c>
      <c r="L90" s="157">
        <v>30</v>
      </c>
      <c r="M90" s="44">
        <v>45.203007518796987</v>
      </c>
      <c r="N90" s="156">
        <v>49.929032258064517</v>
      </c>
    </row>
    <row r="91" spans="1:14" ht="9.9499999999999993" customHeight="1" x14ac:dyDescent="0.2">
      <c r="A91" s="161" t="s">
        <v>52</v>
      </c>
      <c r="B91" s="160"/>
      <c r="C91" s="160"/>
      <c r="D91" s="160"/>
      <c r="E91" s="159"/>
      <c r="F91" s="159"/>
      <c r="G91" s="159"/>
      <c r="H91" s="159">
        <v>6</v>
      </c>
      <c r="I91" s="159">
        <v>11</v>
      </c>
      <c r="J91" s="158">
        <v>16</v>
      </c>
      <c r="K91" s="158">
        <v>10</v>
      </c>
      <c r="L91" s="157">
        <v>15</v>
      </c>
      <c r="M91" s="44">
        <v>27.624060150375939</v>
      </c>
      <c r="N91" s="156">
        <v>17.464516129032258</v>
      </c>
    </row>
    <row r="92" spans="1:14" ht="9.9499999999999993" customHeight="1" x14ac:dyDescent="0.2">
      <c r="A92" s="161" t="s">
        <v>51</v>
      </c>
      <c r="B92" s="160"/>
      <c r="C92" s="160"/>
      <c r="D92" s="160"/>
      <c r="E92" s="159"/>
      <c r="F92" s="159"/>
      <c r="G92" s="159"/>
      <c r="H92" s="159">
        <v>7</v>
      </c>
      <c r="I92" s="159">
        <v>2</v>
      </c>
      <c r="J92" s="158">
        <v>2</v>
      </c>
      <c r="K92" s="158">
        <v>5</v>
      </c>
      <c r="L92" s="157">
        <v>5</v>
      </c>
      <c r="M92" s="44">
        <v>12.556390977443609</v>
      </c>
      <c r="N92" s="156">
        <v>18</v>
      </c>
    </row>
    <row r="93" spans="1:14" ht="9.9499999999999993" customHeight="1" x14ac:dyDescent="0.2">
      <c r="A93" s="161" t="s">
        <v>50</v>
      </c>
      <c r="B93" s="160"/>
      <c r="C93" s="160"/>
      <c r="D93" s="160"/>
      <c r="E93" s="159"/>
      <c r="F93" s="159"/>
      <c r="G93" s="159"/>
      <c r="H93" s="159">
        <v>13</v>
      </c>
      <c r="I93" s="159">
        <v>21</v>
      </c>
      <c r="J93" s="158">
        <v>26</v>
      </c>
      <c r="K93" s="158">
        <v>30</v>
      </c>
      <c r="L93" s="157">
        <v>42</v>
      </c>
      <c r="M93" s="44">
        <v>5.0225563909774431</v>
      </c>
      <c r="N93" s="156">
        <v>80</v>
      </c>
    </row>
    <row r="94" spans="1:14" ht="9.9499999999999993" customHeight="1" x14ac:dyDescent="0.2">
      <c r="A94" s="155" t="s">
        <v>49</v>
      </c>
      <c r="B94" s="154">
        <v>25</v>
      </c>
      <c r="C94" s="154">
        <v>31</v>
      </c>
      <c r="D94" s="154">
        <v>47</v>
      </c>
      <c r="E94" s="153">
        <v>57</v>
      </c>
      <c r="F94" s="153">
        <v>99</v>
      </c>
      <c r="G94" s="153">
        <v>73</v>
      </c>
      <c r="H94" s="153">
        <v>14</v>
      </c>
      <c r="I94" s="153">
        <v>19</v>
      </c>
      <c r="J94" s="152">
        <v>23</v>
      </c>
      <c r="K94" s="152">
        <v>16</v>
      </c>
      <c r="L94" s="151">
        <v>16</v>
      </c>
      <c r="M94" s="150">
        <v>24</v>
      </c>
      <c r="N94" s="149">
        <v>22.109677419354838</v>
      </c>
    </row>
    <row r="95" spans="1:14" ht="9.9499999999999993" customHeight="1" x14ac:dyDescent="0.2">
      <c r="A95" s="30" t="s">
        <v>5</v>
      </c>
      <c r="B95" s="131"/>
      <c r="C95" s="131"/>
      <c r="D95" s="131"/>
      <c r="E95" s="131"/>
      <c r="F95" s="30"/>
      <c r="G95" s="30"/>
      <c r="H95" s="30"/>
      <c r="I95" s="30"/>
      <c r="J95" s="30"/>
      <c r="K95" s="146"/>
      <c r="L95" s="30"/>
      <c r="M95" s="145"/>
      <c r="N95" s="144"/>
    </row>
    <row r="96" spans="1:14" ht="9.9499999999999993" customHeight="1" x14ac:dyDescent="0.2">
      <c r="A96" s="33" t="s">
        <v>4</v>
      </c>
      <c r="B96" s="131"/>
      <c r="C96" s="131"/>
      <c r="D96" s="131"/>
      <c r="E96" s="131"/>
      <c r="F96" s="30"/>
      <c r="G96" s="30"/>
      <c r="H96" s="30"/>
      <c r="I96" s="30"/>
      <c r="J96" s="30"/>
      <c r="K96" s="146"/>
      <c r="L96" s="30"/>
      <c r="M96" s="145"/>
      <c r="N96" s="144"/>
    </row>
    <row r="97" spans="1:14" ht="9.9499999999999993" customHeight="1" x14ac:dyDescent="0.2">
      <c r="A97" s="148" t="s">
        <v>48</v>
      </c>
      <c r="B97" s="131"/>
      <c r="C97" s="131"/>
      <c r="D97" s="131"/>
      <c r="E97" s="131"/>
      <c r="F97" s="30"/>
      <c r="G97" s="30"/>
      <c r="H97" s="30"/>
      <c r="I97" s="30"/>
      <c r="J97" s="30"/>
      <c r="K97" s="146"/>
      <c r="L97" s="30"/>
      <c r="M97" s="145"/>
      <c r="N97" s="144"/>
    </row>
    <row r="98" spans="1:14" ht="9.9499999999999993" customHeight="1" x14ac:dyDescent="0.2">
      <c r="A98" s="147" t="s">
        <v>47</v>
      </c>
      <c r="B98" s="30"/>
      <c r="C98" s="131"/>
      <c r="D98" s="131"/>
      <c r="E98" s="131"/>
      <c r="F98" s="30"/>
      <c r="G98" s="30"/>
      <c r="H98" s="30"/>
      <c r="I98" s="30"/>
      <c r="J98" s="30"/>
      <c r="K98" s="146"/>
      <c r="L98" s="30"/>
      <c r="M98" s="145"/>
      <c r="N98" s="144"/>
    </row>
    <row r="99" spans="1:14" ht="21.75" customHeight="1" x14ac:dyDescent="0.2">
      <c r="A99" s="301" t="s">
        <v>46</v>
      </c>
      <c r="B99" s="302"/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</row>
    <row r="100" spans="1:14" ht="9.9499999999999993" customHeight="1" x14ac:dyDescent="0.2">
      <c r="A100" s="147" t="s">
        <v>45</v>
      </c>
      <c r="B100" s="131"/>
      <c r="C100" s="131"/>
      <c r="D100" s="131"/>
      <c r="E100" s="131"/>
      <c r="F100" s="30"/>
      <c r="G100" s="30"/>
      <c r="H100" s="30"/>
      <c r="I100" s="30"/>
      <c r="J100" s="30"/>
      <c r="K100" s="146"/>
      <c r="L100" s="30"/>
      <c r="M100" s="145"/>
      <c r="N100" s="144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46"/>
      <c r="L101" s="30"/>
      <c r="M101" s="145"/>
      <c r="N101" s="144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46"/>
      <c r="L102" s="30"/>
      <c r="M102" s="145"/>
      <c r="N102" s="144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46"/>
      <c r="L103" s="30"/>
      <c r="M103" s="145"/>
      <c r="N103" s="144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46"/>
      <c r="L104" s="30"/>
      <c r="M104" s="145"/>
      <c r="N104" s="144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46"/>
      <c r="L105" s="30"/>
      <c r="M105" s="145"/>
      <c r="N105" s="144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46"/>
      <c r="L106" s="30"/>
      <c r="M106" s="145"/>
      <c r="N106" s="144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46"/>
      <c r="L107" s="30"/>
      <c r="M107" s="145"/>
      <c r="N107" s="144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46"/>
      <c r="L108" s="30"/>
      <c r="M108" s="145"/>
      <c r="N108" s="144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46"/>
      <c r="L109" s="30"/>
      <c r="M109" s="145"/>
      <c r="N109" s="144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46"/>
      <c r="L110" s="30"/>
      <c r="M110" s="145"/>
      <c r="N110" s="144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46"/>
      <c r="L111" s="30"/>
      <c r="M111" s="145"/>
      <c r="N111" s="144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46"/>
      <c r="L112" s="30"/>
      <c r="M112" s="145"/>
      <c r="N112" s="144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46"/>
      <c r="L113" s="30"/>
      <c r="M113" s="145"/>
      <c r="N113" s="144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46"/>
      <c r="L114" s="30"/>
      <c r="M114" s="145"/>
      <c r="N114" s="144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46"/>
      <c r="L115" s="30"/>
      <c r="M115" s="145"/>
      <c r="N115" s="144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46"/>
      <c r="L116" s="30"/>
      <c r="M116" s="145"/>
      <c r="N116" s="144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46"/>
      <c r="L117" s="30"/>
      <c r="M117" s="145"/>
      <c r="N117" s="144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46"/>
      <c r="L118" s="30"/>
      <c r="M118" s="145"/>
      <c r="N118" s="144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46"/>
      <c r="L119" s="30"/>
      <c r="M119" s="145"/>
      <c r="N119" s="144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46"/>
      <c r="L120" s="30"/>
      <c r="M120" s="145"/>
      <c r="N120" s="144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46"/>
      <c r="L121" s="30"/>
      <c r="M121" s="145"/>
      <c r="N121" s="144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46"/>
      <c r="L122" s="30"/>
      <c r="M122" s="145"/>
      <c r="N122" s="144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46"/>
      <c r="L123" s="30"/>
      <c r="M123" s="145"/>
      <c r="N123" s="144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46"/>
      <c r="L124" s="30"/>
      <c r="M124" s="145"/>
      <c r="N124" s="144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46"/>
      <c r="L125" s="30"/>
      <c r="M125" s="145"/>
      <c r="N125" s="144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46"/>
      <c r="L126" s="30"/>
      <c r="M126" s="145"/>
      <c r="N126" s="144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46"/>
      <c r="L127" s="30"/>
      <c r="M127" s="145"/>
      <c r="N127" s="144"/>
    </row>
    <row r="128" spans="1:14" ht="9.9499999999999993" customHeight="1" x14ac:dyDescent="0.2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1:10" s="1" customFormat="1" ht="9.9499999999999993" customHeight="1" x14ac:dyDescent="0.2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1:10" s="1" customFormat="1" ht="9.9499999999999993" customHeight="1" x14ac:dyDescent="0.2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1:10" s="1" customFormat="1" ht="9.9499999999999993" customHeight="1" x14ac:dyDescent="0.2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1:10" s="1" customFormat="1" ht="9.9499999999999993" customHeight="1" x14ac:dyDescent="0.2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1:10" s="1" customFormat="1" ht="9.9499999999999993" customHeight="1" x14ac:dyDescent="0.2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1:10" s="1" customFormat="1" ht="9.9499999999999993" customHeight="1" x14ac:dyDescent="0.2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1:10" s="1" customFormat="1" ht="9.9499999999999993" customHeight="1" x14ac:dyDescent="0.2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1:10" s="1" customFormat="1" ht="9.9499999999999993" customHeight="1" x14ac:dyDescent="0.2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1:10" s="1" customFormat="1" ht="9.9499999999999993" customHeight="1" x14ac:dyDescent="0.2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1:10" s="1" customFormat="1" ht="9.9499999999999993" customHeight="1" x14ac:dyDescent="0.2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1:10" s="1" customFormat="1" ht="9.9499999999999993" customHeight="1" x14ac:dyDescent="0.2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1:10" s="1" customFormat="1" ht="9.9499999999999993" customHeight="1" x14ac:dyDescent="0.2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1:10" s="1" customFormat="1" ht="9.9499999999999993" customHeight="1" x14ac:dyDescent="0.2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1:10" s="1" customFormat="1" ht="9.9499999999999993" customHeight="1" x14ac:dyDescent="0.2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1:10" s="1" customFormat="1" ht="9.9499999999999993" customHeight="1" x14ac:dyDescent="0.2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1:10" s="1" customFormat="1" ht="9.9499999999999993" customHeight="1" x14ac:dyDescent="0.2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1:10" s="1" customFormat="1" ht="9.9499999999999993" customHeight="1" x14ac:dyDescent="0.2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1:10" s="1" customFormat="1" ht="9.9499999999999993" customHeight="1" x14ac:dyDescent="0.2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1:10" s="1" customFormat="1" ht="9.9499999999999993" customHeight="1" x14ac:dyDescent="0.2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</row>
    <row r="148" spans="1:10" s="1" customFormat="1" ht="9.9499999999999993" customHeight="1" x14ac:dyDescent="0.2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</row>
    <row r="149" spans="1:10" s="1" customFormat="1" ht="9.9499999999999993" customHeight="1" x14ac:dyDescent="0.2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</row>
    <row r="150" spans="1:10" s="1" customFormat="1" ht="9.9499999999999993" customHeight="1" x14ac:dyDescent="0.2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</row>
    <row r="151" spans="1:10" s="1" customFormat="1" ht="9.9499999999999993" customHeight="1" x14ac:dyDescent="0.2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</row>
    <row r="152" spans="1:10" s="1" customFormat="1" ht="9.9499999999999993" customHeight="1" x14ac:dyDescent="0.2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</row>
    <row r="153" spans="1:10" s="1" customFormat="1" ht="9.9499999999999993" customHeight="1" x14ac:dyDescent="0.2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</row>
    <row r="154" spans="1:10" s="1" customFormat="1" ht="9.9499999999999993" customHeight="1" x14ac:dyDescent="0.2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1:10" s="1" customFormat="1" ht="9.9499999999999993" customHeight="1" x14ac:dyDescent="0.2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</row>
    <row r="156" spans="1:10" s="1" customFormat="1" ht="9.9499999999999993" customHeight="1" x14ac:dyDescent="0.2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</row>
    <row r="157" spans="1:10" s="1" customFormat="1" ht="9.9499999999999993" customHeight="1" x14ac:dyDescent="0.2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</row>
    <row r="158" spans="1:10" s="1" customFormat="1" ht="9.9499999999999993" customHeight="1" x14ac:dyDescent="0.2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</row>
    <row r="159" spans="1:10" s="1" customFormat="1" ht="9.9499999999999993" customHeight="1" x14ac:dyDescent="0.2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</row>
    <row r="160" spans="1:10" s="1" customFormat="1" ht="9.9499999999999993" customHeight="1" x14ac:dyDescent="0.2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</row>
    <row r="161" spans="1:10" s="1" customFormat="1" ht="9.9499999999999993" customHeight="1" x14ac:dyDescent="0.2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</row>
    <row r="162" spans="1:10" s="1" customFormat="1" ht="9.9499999999999993" customHeight="1" x14ac:dyDescent="0.2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</row>
    <row r="163" spans="1:10" s="1" customFormat="1" ht="9.9499999999999993" customHeight="1" x14ac:dyDescent="0.2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1:10" s="1" customFormat="1" ht="9.9499999999999993" customHeight="1" x14ac:dyDescent="0.2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</row>
    <row r="165" spans="1:10" s="1" customFormat="1" ht="9.9499999999999993" customHeight="1" x14ac:dyDescent="0.2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1:10" s="1" customFormat="1" ht="9.9499999999999993" customHeight="1" x14ac:dyDescent="0.2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1:10" s="1" customFormat="1" ht="9.9499999999999993" customHeight="1" x14ac:dyDescent="0.2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1:10" s="1" customFormat="1" ht="9.9499999999999993" customHeight="1" x14ac:dyDescent="0.2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1:10" s="1" customFormat="1" ht="9.9499999999999993" customHeight="1" x14ac:dyDescent="0.2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1:10" s="1" customFormat="1" ht="9.9499999999999993" customHeight="1" x14ac:dyDescent="0.2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1:10" s="1" customFormat="1" ht="9.9499999999999993" customHeight="1" x14ac:dyDescent="0.2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1:10" s="1" customFormat="1" ht="9.9499999999999993" customHeight="1" x14ac:dyDescent="0.2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1:10" s="1" customFormat="1" ht="9.9499999999999993" customHeight="1" x14ac:dyDescent="0.2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1:10" s="1" customFormat="1" ht="9.9499999999999993" customHeight="1" x14ac:dyDescent="0.2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1:10" s="1" customFormat="1" ht="9.9499999999999993" customHeight="1" x14ac:dyDescent="0.2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1:10" s="1" customFormat="1" ht="9.9499999999999993" customHeight="1" x14ac:dyDescent="0.2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1:10" s="1" customFormat="1" ht="9.9499999999999993" customHeight="1" x14ac:dyDescent="0.2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1:10" s="1" customFormat="1" ht="9.9499999999999993" customHeight="1" x14ac:dyDescent="0.2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1:10" s="1" customFormat="1" ht="9.9499999999999993" customHeight="1" x14ac:dyDescent="0.2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1:10" s="1" customFormat="1" ht="9.9499999999999993" customHeight="1" x14ac:dyDescent="0.2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1:10" s="1" customFormat="1" ht="9.9499999999999993" customHeight="1" x14ac:dyDescent="0.2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1:10" s="1" customFormat="1" ht="9.9499999999999993" customHeight="1" x14ac:dyDescent="0.2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1:10" s="1" customFormat="1" ht="9.9499999999999993" customHeight="1" x14ac:dyDescent="0.2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1:10" s="1" customFormat="1" ht="9.9499999999999993" customHeight="1" x14ac:dyDescent="0.2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1:10" s="1" customFormat="1" ht="9.9499999999999993" customHeight="1" x14ac:dyDescent="0.2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1:10" s="1" customFormat="1" ht="9.9499999999999993" customHeight="1" x14ac:dyDescent="0.2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1:10" s="1" customFormat="1" ht="9.9499999999999993" customHeight="1" x14ac:dyDescent="0.2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1:10" s="1" customFormat="1" ht="9.9499999999999993" customHeight="1" x14ac:dyDescent="0.2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1:10" s="1" customFormat="1" ht="9.9499999999999993" customHeight="1" x14ac:dyDescent="0.2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1:10" s="1" customFormat="1" ht="9.9499999999999993" customHeight="1" x14ac:dyDescent="0.2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1:10" s="1" customFormat="1" ht="9.9499999999999993" customHeight="1" x14ac:dyDescent="0.2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1:10" s="1" customFormat="1" ht="9.9499999999999993" customHeight="1" x14ac:dyDescent="0.2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1:10" s="1" customFormat="1" ht="9.9499999999999993" customHeight="1" x14ac:dyDescent="0.2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1:10" s="1" customFormat="1" ht="9.9499999999999993" customHeight="1" x14ac:dyDescent="0.2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1:10" s="1" customFormat="1" ht="9.9499999999999993" customHeight="1" x14ac:dyDescent="0.2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1:10" s="1" customFormat="1" ht="9.9499999999999993" customHeight="1" x14ac:dyDescent="0.2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1:10" s="1" customFormat="1" ht="9.9499999999999993" customHeight="1" x14ac:dyDescent="0.2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</row>
    <row r="198" spans="1:10" s="1" customFormat="1" ht="9.9499999999999993" customHeight="1" x14ac:dyDescent="0.2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</row>
    <row r="199" spans="1:10" s="1" customFormat="1" ht="9.9499999999999993" customHeight="1" x14ac:dyDescent="0.2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</row>
    <row r="200" spans="1:10" s="1" customFormat="1" ht="9.9499999999999993" customHeight="1" x14ac:dyDescent="0.2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</row>
    <row r="201" spans="1:10" s="1" customFormat="1" ht="9.9499999999999993" customHeight="1" x14ac:dyDescent="0.2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</row>
    <row r="202" spans="1:10" s="1" customFormat="1" ht="9.9499999999999993" customHeight="1" x14ac:dyDescent="0.2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</row>
    <row r="203" spans="1:10" s="1" customFormat="1" ht="9.9499999999999993" customHeight="1" x14ac:dyDescent="0.2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</row>
    <row r="204" spans="1:10" s="1" customFormat="1" ht="9.9499999999999993" customHeight="1" x14ac:dyDescent="0.2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</row>
    <row r="205" spans="1:10" s="1" customFormat="1" ht="9.9499999999999993" customHeight="1" x14ac:dyDescent="0.2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</row>
    <row r="206" spans="1:10" s="1" customFormat="1" ht="9.9499999999999993" customHeight="1" x14ac:dyDescent="0.2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</row>
    <row r="207" spans="1:10" s="1" customFormat="1" ht="9.9499999999999993" customHeight="1" x14ac:dyDescent="0.2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</row>
    <row r="208" spans="1:10" s="1" customFormat="1" ht="9.9499999999999993" customHeight="1" x14ac:dyDescent="0.2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</row>
    <row r="209" spans="1:10" s="1" customFormat="1" ht="9.9499999999999993" customHeight="1" x14ac:dyDescent="0.2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</row>
    <row r="210" spans="1:10" s="1" customFormat="1" ht="9.9499999999999993" customHeight="1" x14ac:dyDescent="0.2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</row>
    <row r="211" spans="1:10" s="1" customFormat="1" ht="9.9499999999999993" customHeight="1" x14ac:dyDescent="0.2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</row>
    <row r="212" spans="1:10" s="1" customFormat="1" ht="9.9499999999999993" customHeight="1" x14ac:dyDescent="0.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</row>
    <row r="213" spans="1:10" s="1" customFormat="1" ht="9.9499999999999993" customHeight="1" x14ac:dyDescent="0.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</row>
    <row r="214" spans="1:10" s="1" customFormat="1" ht="9.9499999999999993" customHeight="1" x14ac:dyDescent="0.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</row>
    <row r="215" spans="1:10" s="1" customFormat="1" ht="9.9499999999999993" customHeight="1" x14ac:dyDescent="0.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</row>
    <row r="216" spans="1:10" s="1" customFormat="1" ht="9.9499999999999993" customHeight="1" x14ac:dyDescent="0.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</row>
    <row r="217" spans="1:10" s="1" customFormat="1" ht="9.9499999999999993" customHeight="1" x14ac:dyDescent="0.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</row>
    <row r="218" spans="1:10" s="1" customFormat="1" ht="9.9499999999999993" customHeight="1" x14ac:dyDescent="0.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</row>
    <row r="219" spans="1:10" s="1" customFormat="1" ht="9.9499999999999993" customHeight="1" x14ac:dyDescent="0.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</row>
    <row r="220" spans="1:10" s="1" customFormat="1" ht="9.9499999999999993" customHeight="1" x14ac:dyDescent="0.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</row>
    <row r="221" spans="1:10" s="1" customFormat="1" ht="9.9499999999999993" customHeight="1" x14ac:dyDescent="0.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</row>
    <row r="222" spans="1:10" s="1" customFormat="1" ht="9.9499999999999993" customHeight="1" x14ac:dyDescent="0.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</row>
    <row r="223" spans="1:10" s="1" customFormat="1" ht="9.9499999999999993" customHeight="1" x14ac:dyDescent="0.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</row>
    <row r="224" spans="1:10" s="1" customFormat="1" ht="9.9499999999999993" customHeight="1" x14ac:dyDescent="0.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</row>
    <row r="225" spans="1:10" s="1" customFormat="1" ht="9.9499999999999993" customHeight="1" x14ac:dyDescent="0.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</row>
    <row r="226" spans="1:10" s="1" customFormat="1" ht="9.9499999999999993" customHeight="1" x14ac:dyDescent="0.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</row>
    <row r="227" spans="1:10" s="1" customFormat="1" ht="9.9499999999999993" customHeight="1" x14ac:dyDescent="0.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</row>
    <row r="228" spans="1:10" s="1" customFormat="1" ht="9.9499999999999993" customHeight="1" x14ac:dyDescent="0.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</row>
    <row r="229" spans="1:10" s="1" customFormat="1" ht="9.9499999999999993" customHeight="1" x14ac:dyDescent="0.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</row>
    <row r="230" spans="1:10" s="1" customFormat="1" ht="9.9499999999999993" customHeight="1" x14ac:dyDescent="0.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</row>
    <row r="231" spans="1:10" s="1" customFormat="1" ht="9.9499999999999993" customHeight="1" x14ac:dyDescent="0.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</row>
    <row r="232" spans="1:10" s="1" customFormat="1" ht="9.9499999999999993" customHeight="1" x14ac:dyDescent="0.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</row>
    <row r="233" spans="1:10" s="1" customFormat="1" ht="9.9499999999999993" customHeight="1" x14ac:dyDescent="0.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</row>
    <row r="234" spans="1:10" s="1" customFormat="1" ht="9.9499999999999993" customHeight="1" x14ac:dyDescent="0.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</row>
    <row r="235" spans="1:10" s="1" customFormat="1" ht="9.9499999999999993" customHeight="1" x14ac:dyDescent="0.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</row>
    <row r="236" spans="1:10" s="1" customFormat="1" ht="9.9499999999999993" customHeight="1" x14ac:dyDescent="0.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</row>
    <row r="237" spans="1:10" s="1" customFormat="1" ht="9.9499999999999993" customHeight="1" x14ac:dyDescent="0.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</row>
    <row r="238" spans="1:10" s="1" customFormat="1" ht="9.9499999999999993" customHeight="1" x14ac:dyDescent="0.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</row>
    <row r="239" spans="1:10" s="1" customFormat="1" ht="9.9499999999999993" customHeight="1" x14ac:dyDescent="0.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</row>
    <row r="240" spans="1:10" s="1" customFormat="1" ht="9.9499999999999993" customHeight="1" x14ac:dyDescent="0.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</row>
    <row r="241" spans="1:10" s="1" customFormat="1" ht="9.9499999999999993" customHeight="1" x14ac:dyDescent="0.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</row>
    <row r="242" spans="1:10" s="1" customFormat="1" ht="9.9499999999999993" customHeight="1" x14ac:dyDescent="0.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</row>
    <row r="243" spans="1:10" s="1" customFormat="1" ht="9.9499999999999993" customHeight="1" x14ac:dyDescent="0.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</row>
    <row r="244" spans="1:10" s="1" customFormat="1" ht="9.9499999999999993" customHeight="1" x14ac:dyDescent="0.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</row>
    <row r="245" spans="1:10" s="1" customFormat="1" ht="9.9499999999999993" customHeight="1" x14ac:dyDescent="0.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</row>
    <row r="246" spans="1:10" s="1" customFormat="1" ht="9.9499999999999993" customHeight="1" x14ac:dyDescent="0.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</row>
    <row r="247" spans="1:10" s="1" customFormat="1" ht="9.9499999999999993" customHeight="1" x14ac:dyDescent="0.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</row>
    <row r="248" spans="1:10" s="1" customFormat="1" ht="9.9499999999999993" customHeight="1" x14ac:dyDescent="0.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</row>
    <row r="249" spans="1:10" s="1" customFormat="1" ht="9.9499999999999993" customHeight="1" x14ac:dyDescent="0.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</row>
    <row r="250" spans="1:10" s="1" customFormat="1" ht="9.9499999999999993" customHeight="1" x14ac:dyDescent="0.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</row>
    <row r="251" spans="1:10" s="1" customFormat="1" ht="9.9499999999999993" customHeight="1" x14ac:dyDescent="0.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</row>
    <row r="252" spans="1:10" s="1" customFormat="1" ht="9.9499999999999993" customHeight="1" x14ac:dyDescent="0.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</row>
    <row r="253" spans="1:10" s="1" customFormat="1" ht="9.9499999999999993" customHeight="1" x14ac:dyDescent="0.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</row>
    <row r="254" spans="1:10" s="1" customFormat="1" ht="9.9499999999999993" customHeight="1" x14ac:dyDescent="0.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</row>
    <row r="255" spans="1:10" s="1" customFormat="1" ht="9.9499999999999993" customHeight="1" x14ac:dyDescent="0.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</row>
    <row r="256" spans="1:10" s="1" customFormat="1" ht="9.9499999999999993" customHeight="1" x14ac:dyDescent="0.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</row>
    <row r="257" spans="1:10" s="1" customFormat="1" ht="9.9499999999999993" customHeight="1" x14ac:dyDescent="0.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</row>
    <row r="258" spans="1:10" s="1" customFormat="1" ht="9.9499999999999993" customHeight="1" x14ac:dyDescent="0.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</row>
    <row r="259" spans="1:10" s="1" customFormat="1" ht="9.9499999999999993" customHeight="1" x14ac:dyDescent="0.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</row>
    <row r="260" spans="1:10" s="1" customFormat="1" ht="9.9499999999999993" customHeight="1" x14ac:dyDescent="0.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</row>
    <row r="261" spans="1:10" s="1" customFormat="1" ht="9.9499999999999993" customHeight="1" x14ac:dyDescent="0.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</row>
    <row r="262" spans="1:10" s="1" customFormat="1" ht="9.9499999999999993" customHeight="1" x14ac:dyDescent="0.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</row>
    <row r="263" spans="1:10" s="1" customFormat="1" ht="9.9499999999999993" customHeight="1" x14ac:dyDescent="0.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</row>
    <row r="264" spans="1:10" s="1" customFormat="1" ht="9.9499999999999993" customHeight="1" x14ac:dyDescent="0.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</row>
    <row r="265" spans="1:10" s="1" customFormat="1" ht="9.9499999999999993" customHeight="1" x14ac:dyDescent="0.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</row>
    <row r="266" spans="1:10" s="1" customFormat="1" ht="9.9499999999999993" customHeight="1" x14ac:dyDescent="0.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</row>
    <row r="267" spans="1:10" s="1" customFormat="1" ht="9.9499999999999993" customHeight="1" x14ac:dyDescent="0.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</row>
    <row r="268" spans="1:10" s="1" customFormat="1" ht="9.9499999999999993" customHeight="1" x14ac:dyDescent="0.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</row>
    <row r="269" spans="1:10" s="1" customFormat="1" ht="9.9499999999999993" customHeight="1" x14ac:dyDescent="0.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</row>
    <row r="270" spans="1:10" s="1" customFormat="1" ht="9.9499999999999993" customHeight="1" x14ac:dyDescent="0.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</row>
    <row r="271" spans="1:10" s="1" customFormat="1" ht="9.9499999999999993" customHeight="1" x14ac:dyDescent="0.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</row>
    <row r="272" spans="1:10" s="1" customFormat="1" ht="9.9499999999999993" customHeight="1" x14ac:dyDescent="0.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</row>
    <row r="273" spans="1:10" s="1" customFormat="1" ht="9.9499999999999993" customHeight="1" x14ac:dyDescent="0.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</row>
    <row r="274" spans="1:10" s="1" customFormat="1" ht="9.9499999999999993" customHeight="1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</row>
    <row r="275" spans="1:10" s="1" customFormat="1" ht="9.9499999999999993" customHeight="1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</row>
    <row r="276" spans="1:10" s="1" customFormat="1" ht="9.9499999999999993" customHeight="1" x14ac:dyDescent="0.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</row>
    <row r="277" spans="1:10" s="1" customFormat="1" ht="9.9499999999999993" customHeight="1" x14ac:dyDescent="0.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</row>
    <row r="278" spans="1:10" s="1" customFormat="1" ht="9.9499999999999993" customHeight="1" x14ac:dyDescent="0.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</row>
    <row r="279" spans="1:10" s="1" customFormat="1" ht="9.9499999999999993" customHeight="1" x14ac:dyDescent="0.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</row>
    <row r="280" spans="1:10" s="1" customFormat="1" ht="9.9499999999999993" customHeight="1" x14ac:dyDescent="0.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</row>
    <row r="281" spans="1:10" s="1" customFormat="1" ht="9.9499999999999993" customHeight="1" x14ac:dyDescent="0.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</row>
    <row r="282" spans="1:10" s="1" customFormat="1" ht="9.9499999999999993" customHeight="1" x14ac:dyDescent="0.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</row>
    <row r="283" spans="1:10" s="1" customFormat="1" ht="9.9499999999999993" customHeight="1" x14ac:dyDescent="0.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</row>
    <row r="284" spans="1:10" s="1" customFormat="1" ht="9.9499999999999993" customHeight="1" x14ac:dyDescent="0.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</row>
    <row r="285" spans="1:10" s="1" customFormat="1" ht="9.9499999999999993" customHeight="1" x14ac:dyDescent="0.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</row>
    <row r="286" spans="1:10" s="1" customFormat="1" ht="9.9499999999999993" customHeight="1" x14ac:dyDescent="0.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</row>
    <row r="287" spans="1:10" s="1" customFormat="1" ht="9.9499999999999993" customHeight="1" x14ac:dyDescent="0.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</row>
    <row r="288" spans="1:10" s="1" customFormat="1" ht="9.9499999999999993" customHeight="1" x14ac:dyDescent="0.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</row>
    <row r="289" spans="1:10" s="1" customFormat="1" ht="9.9499999999999993" customHeight="1" x14ac:dyDescent="0.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</row>
    <row r="290" spans="1:10" s="1" customFormat="1" ht="9.9499999999999993" customHeight="1" x14ac:dyDescent="0.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</row>
    <row r="291" spans="1:10" s="1" customFormat="1" ht="9.9499999999999993" customHeight="1" x14ac:dyDescent="0.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</row>
    <row r="292" spans="1:10" s="1" customFormat="1" ht="9.9499999999999993" customHeight="1" x14ac:dyDescent="0.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</row>
    <row r="293" spans="1:10" s="1" customFormat="1" ht="9.9499999999999993" customHeight="1" x14ac:dyDescent="0.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</row>
    <row r="294" spans="1:10" s="1" customFormat="1" ht="9.9499999999999993" customHeight="1" x14ac:dyDescent="0.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</row>
    <row r="295" spans="1:10" s="1" customFormat="1" ht="9.9499999999999993" customHeight="1" x14ac:dyDescent="0.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</row>
    <row r="296" spans="1:10" s="1" customFormat="1" ht="9.9499999999999993" customHeight="1" x14ac:dyDescent="0.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</row>
    <row r="297" spans="1:10" s="1" customFormat="1" ht="9.9499999999999993" customHeight="1" x14ac:dyDescent="0.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</row>
    <row r="298" spans="1:10" s="1" customFormat="1" ht="9.9499999999999993" customHeight="1" x14ac:dyDescent="0.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</row>
    <row r="299" spans="1:10" s="1" customFormat="1" ht="9.9499999999999993" customHeight="1" x14ac:dyDescent="0.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</row>
    <row r="300" spans="1:10" s="1" customFormat="1" ht="9.9499999999999993" customHeight="1" x14ac:dyDescent="0.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</row>
    <row r="301" spans="1:10" s="1" customFormat="1" ht="9.9499999999999993" customHeight="1" x14ac:dyDescent="0.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</row>
    <row r="302" spans="1:10" s="1" customFormat="1" ht="9.9499999999999993" customHeight="1" x14ac:dyDescent="0.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</row>
    <row r="303" spans="1:10" s="1" customFormat="1" ht="9.9499999999999993" customHeight="1" x14ac:dyDescent="0.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</row>
    <row r="304" spans="1:10" s="1" customFormat="1" ht="9.9499999999999993" customHeight="1" x14ac:dyDescent="0.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</row>
    <row r="305" spans="1:10" s="1" customFormat="1" ht="9.9499999999999993" customHeight="1" x14ac:dyDescent="0.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</row>
    <row r="306" spans="1:10" s="1" customFormat="1" ht="9.9499999999999993" customHeight="1" x14ac:dyDescent="0.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</row>
    <row r="307" spans="1:10" s="1" customFormat="1" ht="9.9499999999999993" customHeight="1" x14ac:dyDescent="0.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</row>
    <row r="308" spans="1:10" s="1" customFormat="1" ht="9.9499999999999993" customHeight="1" x14ac:dyDescent="0.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</row>
    <row r="309" spans="1:10" s="1" customFormat="1" ht="9.9499999999999993" customHeight="1" x14ac:dyDescent="0.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</row>
    <row r="310" spans="1:10" s="1" customFormat="1" ht="9.9499999999999993" customHeight="1" x14ac:dyDescent="0.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</row>
    <row r="311" spans="1:10" s="1" customFormat="1" ht="9.9499999999999993" customHeight="1" x14ac:dyDescent="0.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</row>
    <row r="312" spans="1:10" s="1" customFormat="1" ht="9.9499999999999993" customHeight="1" x14ac:dyDescent="0.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</row>
    <row r="313" spans="1:10" s="1" customFormat="1" ht="9.9499999999999993" customHeight="1" x14ac:dyDescent="0.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</row>
    <row r="314" spans="1:10" s="1" customFormat="1" ht="9.9499999999999993" customHeight="1" x14ac:dyDescent="0.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</row>
    <row r="315" spans="1:10" s="1" customFormat="1" ht="9.9499999999999993" customHeight="1" x14ac:dyDescent="0.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</row>
    <row r="316" spans="1:10" s="1" customFormat="1" ht="9.9499999999999993" customHeight="1" x14ac:dyDescent="0.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</row>
    <row r="317" spans="1:10" s="1" customFormat="1" ht="9.9499999999999993" customHeight="1" x14ac:dyDescent="0.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</row>
    <row r="318" spans="1:10" s="1" customFormat="1" ht="9.9499999999999993" customHeight="1" x14ac:dyDescent="0.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</row>
    <row r="319" spans="1:10" s="1" customFormat="1" ht="9.9499999999999993" customHeight="1" x14ac:dyDescent="0.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</row>
    <row r="320" spans="1:10" s="1" customFormat="1" ht="9.9499999999999993" customHeight="1" x14ac:dyDescent="0.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</row>
    <row r="321" spans="1:10" s="1" customFormat="1" ht="9.9499999999999993" customHeight="1" x14ac:dyDescent="0.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</row>
    <row r="322" spans="1:10" s="1" customFormat="1" ht="9.9499999999999993" customHeight="1" x14ac:dyDescent="0.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</row>
    <row r="323" spans="1:10" s="1" customFormat="1" ht="9.9499999999999993" customHeight="1" x14ac:dyDescent="0.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</row>
    <row r="324" spans="1:10" s="1" customFormat="1" ht="9.9499999999999993" customHeight="1" x14ac:dyDescent="0.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</row>
    <row r="325" spans="1:10" s="1" customFormat="1" ht="9.9499999999999993" customHeight="1" x14ac:dyDescent="0.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</row>
    <row r="326" spans="1:10" s="1" customFormat="1" ht="9.9499999999999993" customHeight="1" x14ac:dyDescent="0.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</row>
    <row r="327" spans="1:10" s="1" customFormat="1" ht="9.9499999999999993" customHeight="1" x14ac:dyDescent="0.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</row>
    <row r="328" spans="1:10" s="1" customFormat="1" ht="9.9499999999999993" customHeight="1" x14ac:dyDescent="0.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</row>
    <row r="329" spans="1:10" s="1" customFormat="1" ht="9.9499999999999993" customHeight="1" x14ac:dyDescent="0.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</row>
    <row r="330" spans="1:10" s="1" customFormat="1" ht="9.9499999999999993" customHeight="1" x14ac:dyDescent="0.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</row>
    <row r="331" spans="1:10" s="1" customFormat="1" ht="9.9499999999999993" customHeight="1" x14ac:dyDescent="0.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</row>
    <row r="332" spans="1:10" s="1" customFormat="1" ht="9.9499999999999993" customHeight="1" x14ac:dyDescent="0.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</row>
    <row r="333" spans="1:10" s="1" customFormat="1" ht="9.9499999999999993" customHeight="1" x14ac:dyDescent="0.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</row>
    <row r="334" spans="1:10" s="1" customFormat="1" ht="9.9499999999999993" customHeight="1" x14ac:dyDescent="0.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</row>
    <row r="335" spans="1:10" s="1" customFormat="1" ht="9.9499999999999993" customHeight="1" x14ac:dyDescent="0.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</row>
    <row r="336" spans="1:10" s="1" customFormat="1" ht="9.9499999999999993" customHeight="1" x14ac:dyDescent="0.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</row>
    <row r="337" spans="1:10" s="1" customFormat="1" ht="9.9499999999999993" customHeight="1" x14ac:dyDescent="0.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</row>
    <row r="338" spans="1:10" s="1" customFormat="1" ht="9.9499999999999993" customHeight="1" x14ac:dyDescent="0.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</row>
    <row r="339" spans="1:10" s="1" customFormat="1" ht="9.9499999999999993" customHeight="1" x14ac:dyDescent="0.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</row>
    <row r="340" spans="1:10" s="1" customFormat="1" ht="9.9499999999999993" customHeight="1" x14ac:dyDescent="0.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</row>
    <row r="341" spans="1:10" s="1" customFormat="1" ht="9.9499999999999993" customHeight="1" x14ac:dyDescent="0.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</row>
    <row r="342" spans="1:10" s="1" customFormat="1" ht="9.9499999999999993" customHeight="1" x14ac:dyDescent="0.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</row>
    <row r="343" spans="1:10" s="1" customFormat="1" ht="9.9499999999999993" customHeight="1" x14ac:dyDescent="0.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</row>
    <row r="344" spans="1:10" s="1" customFormat="1" ht="9.9499999999999993" customHeight="1" x14ac:dyDescent="0.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</row>
    <row r="345" spans="1:10" s="1" customFormat="1" ht="9.9499999999999993" customHeight="1" x14ac:dyDescent="0.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</row>
    <row r="346" spans="1:10" s="1" customFormat="1" ht="9.9499999999999993" customHeight="1" x14ac:dyDescent="0.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</row>
    <row r="347" spans="1:10" s="1" customFormat="1" ht="9.9499999999999993" customHeight="1" x14ac:dyDescent="0.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</row>
    <row r="348" spans="1:10" s="1" customFormat="1" ht="9.9499999999999993" customHeight="1" x14ac:dyDescent="0.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</row>
    <row r="349" spans="1:10" s="1" customFormat="1" ht="9.9499999999999993" customHeight="1" x14ac:dyDescent="0.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</row>
    <row r="350" spans="1:10" s="1" customFormat="1" ht="9.9499999999999993" customHeight="1" x14ac:dyDescent="0.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</row>
    <row r="351" spans="1:10" s="1" customFormat="1" ht="9.9499999999999993" customHeight="1" x14ac:dyDescent="0.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</row>
    <row r="352" spans="1:10" s="1" customFormat="1" ht="9.9499999999999993" customHeight="1" x14ac:dyDescent="0.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</row>
    <row r="353" spans="1:10" s="1" customFormat="1" ht="9.9499999999999993" customHeight="1" x14ac:dyDescent="0.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</row>
    <row r="354" spans="1:10" s="1" customFormat="1" ht="9.9499999999999993" customHeight="1" x14ac:dyDescent="0.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</row>
    <row r="355" spans="1:10" s="1" customFormat="1" ht="9.9499999999999993" customHeight="1" x14ac:dyDescent="0.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</row>
    <row r="356" spans="1:10" s="1" customFormat="1" ht="9.9499999999999993" customHeight="1" x14ac:dyDescent="0.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</row>
    <row r="357" spans="1:10" s="1" customFormat="1" ht="9.9499999999999993" customHeight="1" x14ac:dyDescent="0.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</row>
    <row r="358" spans="1:10" s="1" customFormat="1" ht="9.9499999999999993" customHeight="1" x14ac:dyDescent="0.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</row>
    <row r="359" spans="1:10" s="1" customFormat="1" ht="9.9499999999999993" customHeight="1" x14ac:dyDescent="0.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</row>
    <row r="360" spans="1:10" s="1" customFormat="1" ht="9.9499999999999993" customHeight="1" x14ac:dyDescent="0.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</row>
    <row r="361" spans="1:10" s="1" customFormat="1" ht="9.9499999999999993" customHeight="1" x14ac:dyDescent="0.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</row>
    <row r="362" spans="1:10" s="1" customFormat="1" ht="9.9499999999999993" customHeight="1" x14ac:dyDescent="0.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</row>
    <row r="363" spans="1:10" s="1" customFormat="1" ht="9.9499999999999993" customHeight="1" x14ac:dyDescent="0.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</row>
    <row r="364" spans="1:10" s="1" customFormat="1" ht="9.9499999999999993" customHeight="1" x14ac:dyDescent="0.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</row>
    <row r="365" spans="1:10" s="1" customFormat="1" ht="9.9499999999999993" customHeight="1" x14ac:dyDescent="0.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1:10" s="1" customFormat="1" ht="9.9499999999999993" customHeight="1" x14ac:dyDescent="0.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</row>
    <row r="367" spans="1:10" s="1" customFormat="1" ht="9.9499999999999993" customHeight="1" x14ac:dyDescent="0.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</row>
    <row r="368" spans="1:10" s="1" customFormat="1" ht="9.9499999999999993" customHeight="1" x14ac:dyDescent="0.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</row>
    <row r="369" spans="1:10" s="1" customFormat="1" ht="9.9499999999999993" customHeight="1" x14ac:dyDescent="0.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</row>
    <row r="370" spans="1:10" s="1" customFormat="1" ht="9.9499999999999993" customHeight="1" x14ac:dyDescent="0.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</row>
    <row r="371" spans="1:10" s="1" customFormat="1" ht="9.9499999999999993" customHeight="1" x14ac:dyDescent="0.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</row>
    <row r="372" spans="1:10" s="1" customFormat="1" ht="9.9499999999999993" customHeight="1" x14ac:dyDescent="0.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</row>
    <row r="373" spans="1:10" s="1" customFormat="1" ht="9.9499999999999993" customHeight="1" x14ac:dyDescent="0.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</row>
    <row r="374" spans="1:10" s="1" customFormat="1" ht="9.9499999999999993" customHeight="1" x14ac:dyDescent="0.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</row>
    <row r="375" spans="1:10" s="1" customFormat="1" ht="9.9499999999999993" customHeight="1" x14ac:dyDescent="0.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</row>
    <row r="376" spans="1:10" s="1" customFormat="1" ht="9.9499999999999993" customHeight="1" x14ac:dyDescent="0.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</row>
    <row r="377" spans="1:10" s="1" customFormat="1" ht="9.9499999999999993" customHeight="1" x14ac:dyDescent="0.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</row>
    <row r="378" spans="1:10" s="1" customFormat="1" ht="9.9499999999999993" customHeight="1" x14ac:dyDescent="0.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</row>
    <row r="379" spans="1:10" s="1" customFormat="1" ht="9.9499999999999993" customHeight="1" x14ac:dyDescent="0.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</row>
    <row r="380" spans="1:10" s="1" customFormat="1" ht="9.9499999999999993" customHeight="1" x14ac:dyDescent="0.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</row>
    <row r="381" spans="1:10" s="1" customFormat="1" ht="9.9499999999999993" customHeight="1" x14ac:dyDescent="0.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</row>
    <row r="382" spans="1:10" s="1" customFormat="1" ht="9.9499999999999993" customHeight="1" x14ac:dyDescent="0.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</row>
    <row r="383" spans="1:10" s="1" customFormat="1" ht="9.9499999999999993" customHeight="1" x14ac:dyDescent="0.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</row>
    <row r="384" spans="1:10" s="1" customFormat="1" ht="9.9499999999999993" customHeight="1" x14ac:dyDescent="0.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</row>
    <row r="385" spans="1:10" s="1" customFormat="1" ht="9.9499999999999993" customHeight="1" x14ac:dyDescent="0.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</row>
    <row r="386" spans="1:10" s="1" customFormat="1" ht="9.9499999999999993" customHeight="1" x14ac:dyDescent="0.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</row>
    <row r="387" spans="1:10" s="1" customFormat="1" ht="9.9499999999999993" customHeight="1" x14ac:dyDescent="0.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</row>
    <row r="388" spans="1:10" s="1" customFormat="1" ht="9.9499999999999993" customHeight="1" x14ac:dyDescent="0.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</row>
    <row r="389" spans="1:10" s="1" customFormat="1" ht="9.9499999999999993" customHeight="1" x14ac:dyDescent="0.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</row>
    <row r="390" spans="1:10" s="1" customFormat="1" ht="9.9499999999999993" customHeight="1" x14ac:dyDescent="0.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</row>
    <row r="391" spans="1:10" s="1" customFormat="1" ht="9.9499999999999993" customHeight="1" x14ac:dyDescent="0.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</row>
    <row r="392" spans="1:10" s="1" customFormat="1" ht="9.9499999999999993" customHeight="1" x14ac:dyDescent="0.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</row>
    <row r="393" spans="1:10" s="1" customFormat="1" ht="9.9499999999999993" customHeight="1" x14ac:dyDescent="0.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</row>
    <row r="394" spans="1:10" s="1" customFormat="1" ht="9.9499999999999993" customHeight="1" x14ac:dyDescent="0.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</row>
    <row r="395" spans="1:10" s="1" customFormat="1" ht="9.9499999999999993" customHeight="1" x14ac:dyDescent="0.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</row>
    <row r="396" spans="1:10" s="1" customFormat="1" ht="9.9499999999999993" customHeight="1" x14ac:dyDescent="0.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</row>
    <row r="397" spans="1:10" s="1" customFormat="1" ht="9.9499999999999993" customHeight="1" x14ac:dyDescent="0.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</row>
    <row r="398" spans="1:10" s="1" customFormat="1" ht="9.9499999999999993" customHeight="1" x14ac:dyDescent="0.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</row>
    <row r="399" spans="1:10" s="1" customFormat="1" ht="9.9499999999999993" customHeight="1" x14ac:dyDescent="0.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</row>
    <row r="400" spans="1:10" s="1" customFormat="1" ht="9.9499999999999993" customHeight="1" x14ac:dyDescent="0.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</row>
    <row r="401" spans="1:10" s="1" customFormat="1" ht="9.9499999999999993" customHeight="1" x14ac:dyDescent="0.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</row>
    <row r="402" spans="1:10" s="1" customFormat="1" ht="9.9499999999999993" customHeight="1" x14ac:dyDescent="0.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</row>
    <row r="403" spans="1:10" s="1" customFormat="1" ht="9.9499999999999993" customHeight="1" x14ac:dyDescent="0.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</row>
    <row r="404" spans="1:10" s="1" customFormat="1" ht="9.9499999999999993" customHeight="1" x14ac:dyDescent="0.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</row>
    <row r="405" spans="1:10" s="1" customFormat="1" ht="9.9499999999999993" customHeight="1" x14ac:dyDescent="0.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</row>
    <row r="406" spans="1:10" s="1" customFormat="1" ht="9.9499999999999993" customHeight="1" x14ac:dyDescent="0.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</row>
    <row r="407" spans="1:10" s="1" customFormat="1" ht="9.9499999999999993" customHeight="1" x14ac:dyDescent="0.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</row>
    <row r="408" spans="1:10" s="1" customFormat="1" ht="9.9499999999999993" customHeight="1" x14ac:dyDescent="0.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</row>
    <row r="409" spans="1:10" s="1" customFormat="1" ht="9.9499999999999993" customHeight="1" x14ac:dyDescent="0.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</row>
    <row r="410" spans="1:10" s="1" customFormat="1" ht="9.9499999999999993" customHeight="1" x14ac:dyDescent="0.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</row>
    <row r="411" spans="1:10" s="1" customFormat="1" ht="9.9499999999999993" customHeight="1" x14ac:dyDescent="0.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</row>
    <row r="412" spans="1:10" s="1" customFormat="1" ht="9.9499999999999993" customHeight="1" x14ac:dyDescent="0.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</row>
    <row r="413" spans="1:10" s="1" customFormat="1" ht="9.9499999999999993" customHeight="1" x14ac:dyDescent="0.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</row>
    <row r="414" spans="1:10" s="1" customFormat="1" ht="9.9499999999999993" customHeight="1" x14ac:dyDescent="0.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</row>
    <row r="415" spans="1:10" s="1" customFormat="1" ht="9.9499999999999993" customHeight="1" x14ac:dyDescent="0.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</row>
    <row r="416" spans="1:10" s="1" customFormat="1" ht="9.9499999999999993" customHeight="1" x14ac:dyDescent="0.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</row>
    <row r="417" spans="1:10" s="1" customFormat="1" ht="9.9499999999999993" customHeight="1" x14ac:dyDescent="0.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</row>
    <row r="418" spans="1:10" s="1" customFormat="1" ht="9.9499999999999993" customHeight="1" x14ac:dyDescent="0.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</row>
    <row r="419" spans="1:10" s="1" customFormat="1" ht="9.9499999999999993" customHeight="1" x14ac:dyDescent="0.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</row>
    <row r="420" spans="1:10" s="1" customFormat="1" ht="9.9499999999999993" customHeight="1" x14ac:dyDescent="0.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</row>
    <row r="421" spans="1:10" s="1" customFormat="1" ht="9.9499999999999993" customHeight="1" x14ac:dyDescent="0.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</row>
    <row r="422" spans="1:10" s="1" customFormat="1" ht="9.9499999999999993" customHeight="1" x14ac:dyDescent="0.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</row>
    <row r="423" spans="1:10" s="1" customFormat="1" ht="9.9499999999999993" customHeight="1" x14ac:dyDescent="0.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</row>
    <row r="424" spans="1:10" s="1" customFormat="1" ht="9.9499999999999993" customHeight="1" x14ac:dyDescent="0.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</row>
    <row r="425" spans="1:10" s="1" customFormat="1" ht="9.9499999999999993" customHeight="1" x14ac:dyDescent="0.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</row>
    <row r="426" spans="1:10" s="1" customFormat="1" ht="9.9499999999999993" customHeight="1" x14ac:dyDescent="0.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</row>
    <row r="427" spans="1:10" s="1" customFormat="1" ht="9.9499999999999993" customHeight="1" x14ac:dyDescent="0.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</row>
    <row r="428" spans="1:10" s="1" customFormat="1" ht="9.9499999999999993" customHeight="1" x14ac:dyDescent="0.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</row>
    <row r="429" spans="1:10" s="1" customFormat="1" ht="9.9499999999999993" customHeight="1" x14ac:dyDescent="0.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</row>
    <row r="430" spans="1:10" s="1" customFormat="1" ht="9.9499999999999993" customHeight="1" x14ac:dyDescent="0.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</row>
    <row r="431" spans="1:10" s="1" customFormat="1" ht="9.9499999999999993" customHeight="1" x14ac:dyDescent="0.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</row>
    <row r="432" spans="1:10" s="1" customFormat="1" ht="9.9499999999999993" customHeight="1" x14ac:dyDescent="0.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</row>
    <row r="433" spans="1:10" s="1" customFormat="1" ht="9.9499999999999993" customHeight="1" x14ac:dyDescent="0.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</row>
    <row r="434" spans="1:10" s="1" customFormat="1" ht="9.9499999999999993" customHeight="1" x14ac:dyDescent="0.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</row>
    <row r="435" spans="1:10" s="1" customFormat="1" ht="9.9499999999999993" customHeight="1" x14ac:dyDescent="0.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</row>
    <row r="436" spans="1:10" s="1" customFormat="1" ht="9.9499999999999993" customHeight="1" x14ac:dyDescent="0.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</row>
    <row r="437" spans="1:10" s="1" customFormat="1" ht="9.9499999999999993" customHeight="1" x14ac:dyDescent="0.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</row>
    <row r="438" spans="1:10" s="1" customFormat="1" ht="9.9499999999999993" customHeight="1" x14ac:dyDescent="0.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</row>
    <row r="439" spans="1:10" s="1" customFormat="1" ht="9.9499999999999993" customHeight="1" x14ac:dyDescent="0.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</row>
    <row r="440" spans="1:10" s="1" customFormat="1" ht="9.9499999999999993" customHeight="1" x14ac:dyDescent="0.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</row>
    <row r="441" spans="1:10" s="1" customFormat="1" ht="9.9499999999999993" customHeight="1" x14ac:dyDescent="0.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</row>
    <row r="442" spans="1:10" s="1" customFormat="1" ht="9.9499999999999993" customHeight="1" x14ac:dyDescent="0.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</row>
    <row r="443" spans="1:10" s="1" customFormat="1" ht="9.9499999999999993" customHeight="1" x14ac:dyDescent="0.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</row>
    <row r="444" spans="1:10" s="1" customFormat="1" ht="9.9499999999999993" customHeight="1" x14ac:dyDescent="0.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</row>
    <row r="445" spans="1:10" s="1" customFormat="1" ht="9.9499999999999993" customHeight="1" x14ac:dyDescent="0.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</row>
    <row r="446" spans="1:10" s="1" customFormat="1" ht="9.9499999999999993" customHeight="1" x14ac:dyDescent="0.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</row>
    <row r="447" spans="1:10" s="1" customFormat="1" ht="9.9499999999999993" customHeight="1" x14ac:dyDescent="0.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</row>
    <row r="448" spans="1:10" s="1" customFormat="1" ht="9.9499999999999993" customHeight="1" x14ac:dyDescent="0.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</row>
    <row r="449" spans="1:10" s="1" customFormat="1" ht="9.9499999999999993" customHeight="1" x14ac:dyDescent="0.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</row>
    <row r="450" spans="1:10" s="1" customFormat="1" ht="9.9499999999999993" customHeight="1" x14ac:dyDescent="0.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</row>
    <row r="451" spans="1:10" s="1" customFormat="1" ht="9.9499999999999993" customHeight="1" x14ac:dyDescent="0.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</row>
    <row r="452" spans="1:10" s="1" customFormat="1" ht="9.9499999999999993" customHeight="1" x14ac:dyDescent="0.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</row>
    <row r="453" spans="1:10" s="1" customFormat="1" ht="9.9499999999999993" customHeight="1" x14ac:dyDescent="0.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</row>
    <row r="454" spans="1:10" s="1" customFormat="1" ht="9.9499999999999993" customHeight="1" x14ac:dyDescent="0.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</row>
    <row r="455" spans="1:10" s="1" customFormat="1" ht="9.9499999999999993" customHeight="1" x14ac:dyDescent="0.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</row>
    <row r="456" spans="1:10" s="1" customFormat="1" ht="9.9499999999999993" customHeight="1" x14ac:dyDescent="0.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</row>
    <row r="457" spans="1:10" s="1" customFormat="1" ht="9.9499999999999993" customHeight="1" x14ac:dyDescent="0.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</row>
    <row r="458" spans="1:10" s="1" customFormat="1" ht="9.9499999999999993" customHeight="1" x14ac:dyDescent="0.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</row>
    <row r="459" spans="1:10" s="1" customFormat="1" ht="9.9499999999999993" customHeight="1" x14ac:dyDescent="0.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</row>
    <row r="460" spans="1:10" s="1" customFormat="1" ht="9.9499999999999993" customHeight="1" x14ac:dyDescent="0.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</row>
    <row r="461" spans="1:10" s="1" customFormat="1" ht="9.9499999999999993" customHeight="1" x14ac:dyDescent="0.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</row>
    <row r="462" spans="1:10" s="1" customFormat="1" ht="9.9499999999999993" customHeight="1" x14ac:dyDescent="0.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</row>
    <row r="463" spans="1:10" s="1" customFormat="1" ht="9.9499999999999993" customHeight="1" x14ac:dyDescent="0.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</row>
    <row r="464" spans="1:10" s="1" customFormat="1" ht="9.9499999999999993" customHeight="1" x14ac:dyDescent="0.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</row>
    <row r="465" spans="1:10" s="1" customFormat="1" ht="9.9499999999999993" customHeight="1" x14ac:dyDescent="0.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</row>
    <row r="466" spans="1:10" s="1" customFormat="1" ht="9.9499999999999993" customHeight="1" x14ac:dyDescent="0.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</row>
    <row r="467" spans="1:10" s="1" customFormat="1" ht="9.9499999999999993" customHeight="1" x14ac:dyDescent="0.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</row>
    <row r="468" spans="1:10" s="1" customFormat="1" ht="9.9499999999999993" customHeight="1" x14ac:dyDescent="0.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</row>
    <row r="469" spans="1:10" s="1" customFormat="1" ht="9.9499999999999993" customHeight="1" x14ac:dyDescent="0.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</row>
    <row r="470" spans="1:10" s="1" customFormat="1" ht="9.9499999999999993" customHeight="1" x14ac:dyDescent="0.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</row>
    <row r="471" spans="1:10" s="1" customFormat="1" ht="9.9499999999999993" customHeight="1" x14ac:dyDescent="0.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</row>
    <row r="472" spans="1:10" s="1" customFormat="1" ht="9.9499999999999993" customHeight="1" x14ac:dyDescent="0.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</row>
    <row r="473" spans="1:10" s="1" customFormat="1" ht="9.9499999999999993" customHeight="1" x14ac:dyDescent="0.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</row>
    <row r="474" spans="1:10" s="1" customFormat="1" ht="9.9499999999999993" customHeight="1" x14ac:dyDescent="0.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</row>
    <row r="475" spans="1:10" s="1" customFormat="1" ht="9.9499999999999993" customHeight="1" x14ac:dyDescent="0.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</row>
    <row r="476" spans="1:10" s="1" customFormat="1" ht="9.9499999999999993" customHeight="1" x14ac:dyDescent="0.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</row>
    <row r="477" spans="1:10" s="1" customFormat="1" ht="9.9499999999999993" customHeight="1" x14ac:dyDescent="0.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</row>
    <row r="478" spans="1:10" s="1" customFormat="1" ht="9.9499999999999993" customHeight="1" x14ac:dyDescent="0.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</row>
    <row r="479" spans="1:10" s="1" customFormat="1" ht="9.9499999999999993" customHeight="1" x14ac:dyDescent="0.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</row>
    <row r="480" spans="1:10" s="1" customFormat="1" ht="9.9499999999999993" customHeight="1" x14ac:dyDescent="0.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</row>
    <row r="481" spans="1:10" s="1" customFormat="1" ht="9.9499999999999993" customHeight="1" x14ac:dyDescent="0.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</row>
    <row r="482" spans="1:10" s="1" customFormat="1" ht="9.9499999999999993" customHeight="1" x14ac:dyDescent="0.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</row>
    <row r="483" spans="1:10" s="1" customFormat="1" ht="9.9499999999999993" customHeight="1" x14ac:dyDescent="0.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</row>
    <row r="484" spans="1:10" s="1" customFormat="1" ht="9.9499999999999993" customHeight="1" x14ac:dyDescent="0.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</row>
    <row r="485" spans="1:10" s="1" customFormat="1" ht="9.9499999999999993" customHeight="1" x14ac:dyDescent="0.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</row>
    <row r="486" spans="1:10" s="1" customFormat="1" ht="9.9499999999999993" customHeight="1" x14ac:dyDescent="0.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</row>
    <row r="487" spans="1:10" s="1" customFormat="1" ht="9.9499999999999993" customHeight="1" x14ac:dyDescent="0.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</row>
    <row r="488" spans="1:10" s="1" customFormat="1" ht="9.9499999999999993" customHeight="1" x14ac:dyDescent="0.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</row>
    <row r="489" spans="1:10" s="1" customFormat="1" ht="9.9499999999999993" customHeight="1" x14ac:dyDescent="0.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</row>
    <row r="490" spans="1:10" s="1" customFormat="1" ht="9.9499999999999993" customHeight="1" x14ac:dyDescent="0.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</row>
    <row r="491" spans="1:10" s="1" customFormat="1" ht="9.9499999999999993" customHeight="1" x14ac:dyDescent="0.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</row>
    <row r="492" spans="1:10" s="1" customFormat="1" ht="9.9499999999999993" customHeight="1" x14ac:dyDescent="0.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</row>
    <row r="493" spans="1:10" s="1" customFormat="1" ht="9.9499999999999993" customHeight="1" x14ac:dyDescent="0.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</row>
    <row r="494" spans="1:10" s="1" customFormat="1" ht="9.9499999999999993" customHeight="1" x14ac:dyDescent="0.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</row>
    <row r="495" spans="1:10" s="1" customFormat="1" ht="9.9499999999999993" customHeight="1" x14ac:dyDescent="0.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</row>
    <row r="496" spans="1:10" s="1" customFormat="1" ht="9.9499999999999993" customHeight="1" x14ac:dyDescent="0.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</row>
    <row r="497" spans="1:10" s="1" customFormat="1" ht="9.9499999999999993" customHeight="1" x14ac:dyDescent="0.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</row>
    <row r="498" spans="1:10" s="1" customFormat="1" ht="9.9499999999999993" customHeight="1" x14ac:dyDescent="0.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</row>
    <row r="499" spans="1:10" s="1" customFormat="1" ht="9.9499999999999993" customHeight="1" x14ac:dyDescent="0.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</row>
    <row r="500" spans="1:10" s="1" customFormat="1" ht="9.9499999999999993" customHeight="1" x14ac:dyDescent="0.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</row>
    <row r="501" spans="1:10" s="1" customFormat="1" ht="9.9499999999999993" customHeight="1" x14ac:dyDescent="0.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</row>
    <row r="502" spans="1:10" s="1" customFormat="1" ht="9.9499999999999993" customHeight="1" x14ac:dyDescent="0.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</row>
    <row r="503" spans="1:10" s="1" customFormat="1" ht="9.9499999999999993" customHeight="1" x14ac:dyDescent="0.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</row>
    <row r="504" spans="1:10" s="1" customFormat="1" ht="9.9499999999999993" customHeight="1" x14ac:dyDescent="0.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</row>
    <row r="505" spans="1:10" s="1" customFormat="1" ht="9.9499999999999993" customHeight="1" x14ac:dyDescent="0.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</row>
    <row r="506" spans="1:10" s="1" customFormat="1" ht="9.9499999999999993" customHeight="1" x14ac:dyDescent="0.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</row>
    <row r="507" spans="1:10" s="1" customFormat="1" ht="9.9499999999999993" customHeight="1" x14ac:dyDescent="0.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</row>
    <row r="508" spans="1:10" s="1" customFormat="1" ht="9.9499999999999993" customHeight="1" x14ac:dyDescent="0.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</row>
    <row r="509" spans="1:10" s="1" customFormat="1" ht="9.9499999999999993" customHeight="1" x14ac:dyDescent="0.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</row>
    <row r="510" spans="1:10" s="1" customFormat="1" ht="9.9499999999999993" customHeight="1" x14ac:dyDescent="0.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</row>
    <row r="511" spans="1:10" s="1" customFormat="1" ht="9.9499999999999993" customHeight="1" x14ac:dyDescent="0.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</row>
    <row r="512" spans="1:10" s="1" customFormat="1" ht="9.9499999999999993" customHeight="1" x14ac:dyDescent="0.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</row>
    <row r="513" spans="1:10" s="1" customFormat="1" ht="9.9499999999999993" customHeight="1" x14ac:dyDescent="0.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</row>
    <row r="514" spans="1:10" s="1" customFormat="1" ht="9.9499999999999993" customHeight="1" x14ac:dyDescent="0.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</row>
    <row r="515" spans="1:10" s="1" customFormat="1" ht="9.9499999999999993" customHeight="1" x14ac:dyDescent="0.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</row>
    <row r="516" spans="1:10" s="1" customFormat="1" ht="9.9499999999999993" customHeight="1" x14ac:dyDescent="0.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</row>
    <row r="517" spans="1:10" s="1" customFormat="1" ht="9.9499999999999993" customHeight="1" x14ac:dyDescent="0.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</row>
    <row r="518" spans="1:10" s="1" customFormat="1" ht="9.9499999999999993" customHeight="1" x14ac:dyDescent="0.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</row>
    <row r="519" spans="1:10" s="1" customFormat="1" ht="9.9499999999999993" customHeight="1" x14ac:dyDescent="0.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</row>
    <row r="520" spans="1:10" s="1" customFormat="1" ht="9.9499999999999993" customHeight="1" x14ac:dyDescent="0.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</row>
    <row r="521" spans="1:10" s="1" customFormat="1" ht="9.9499999999999993" customHeight="1" x14ac:dyDescent="0.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</row>
    <row r="522" spans="1:10" s="1" customFormat="1" ht="9.9499999999999993" customHeight="1" x14ac:dyDescent="0.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</row>
    <row r="523" spans="1:10" s="1" customFormat="1" ht="9.9499999999999993" customHeight="1" x14ac:dyDescent="0.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</row>
    <row r="524" spans="1:10" s="1" customFormat="1" ht="9.9499999999999993" customHeight="1" x14ac:dyDescent="0.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</row>
    <row r="525" spans="1:10" s="1" customFormat="1" ht="9.9499999999999993" customHeight="1" x14ac:dyDescent="0.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</row>
    <row r="526" spans="1:10" s="1" customFormat="1" ht="9.9499999999999993" customHeight="1" x14ac:dyDescent="0.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1:10" s="1" customFormat="1" ht="9.9499999999999993" customHeight="1" x14ac:dyDescent="0.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</row>
    <row r="528" spans="1:10" s="1" customFormat="1" ht="9.9499999999999993" customHeight="1" x14ac:dyDescent="0.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</row>
    <row r="529" spans="1:10" s="1" customFormat="1" ht="9.9499999999999993" customHeight="1" x14ac:dyDescent="0.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</row>
    <row r="530" spans="1:10" s="1" customFormat="1" ht="9.9499999999999993" customHeight="1" x14ac:dyDescent="0.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1:10" s="1" customFormat="1" ht="9.9499999999999993" customHeight="1" x14ac:dyDescent="0.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1:10" s="1" customFormat="1" ht="9.9499999999999993" customHeight="1" x14ac:dyDescent="0.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1:10" s="1" customFormat="1" ht="9.9499999999999993" customHeight="1" x14ac:dyDescent="0.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1:10" s="1" customFormat="1" ht="9.9499999999999993" customHeight="1" x14ac:dyDescent="0.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1:10" s="1" customFormat="1" ht="9.9499999999999993" customHeight="1" x14ac:dyDescent="0.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1:10" s="1" customFormat="1" ht="9.9499999999999993" customHeight="1" x14ac:dyDescent="0.2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1:10" s="1" customFormat="1" ht="9.9499999999999993" customHeight="1" x14ac:dyDescent="0.2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1:10" s="1" customFormat="1" ht="9.9499999999999993" customHeight="1" x14ac:dyDescent="0.2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1:10" s="1" customFormat="1" ht="9.9499999999999993" customHeight="1" x14ac:dyDescent="0.2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1:10" s="1" customFormat="1" ht="9.9499999999999993" customHeight="1" x14ac:dyDescent="0.2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1:10" s="1" customFormat="1" ht="9.9499999999999993" customHeight="1" x14ac:dyDescent="0.2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1:10" s="1" customFormat="1" ht="9.9499999999999993" customHeight="1" x14ac:dyDescent="0.2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1:10" s="1" customFormat="1" ht="9.9499999999999993" customHeight="1" x14ac:dyDescent="0.2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1:10" s="1" customFormat="1" ht="9.9499999999999993" customHeight="1" x14ac:dyDescent="0.2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1:10" s="1" customFormat="1" ht="9.9499999999999993" customHeight="1" x14ac:dyDescent="0.2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1:10" s="1" customFormat="1" ht="9.9499999999999993" customHeight="1" x14ac:dyDescent="0.2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1:10" s="1" customFormat="1" ht="9.9499999999999993" customHeight="1" x14ac:dyDescent="0.2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1:10" s="1" customFormat="1" ht="9.9499999999999993" customHeight="1" x14ac:dyDescent="0.2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1:10" s="1" customFormat="1" ht="9.9499999999999993" customHeight="1" x14ac:dyDescent="0.2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1:10" s="1" customFormat="1" ht="9.9499999999999993" customHeight="1" x14ac:dyDescent="0.2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1:10" s="1" customFormat="1" ht="9.9499999999999993" customHeight="1" x14ac:dyDescent="0.2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1:10" s="1" customFormat="1" ht="9.9499999999999993" customHeight="1" x14ac:dyDescent="0.2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1:10" s="1" customFormat="1" ht="9.9499999999999993" customHeight="1" x14ac:dyDescent="0.2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1:10" s="1" customFormat="1" ht="9.9499999999999993" customHeight="1" x14ac:dyDescent="0.2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1:10" s="1" customFormat="1" ht="9.9499999999999993" customHeight="1" x14ac:dyDescent="0.2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1:10" s="1" customFormat="1" ht="9.9499999999999993" customHeight="1" x14ac:dyDescent="0.2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1:10" s="1" customFormat="1" ht="9.9499999999999993" customHeight="1" x14ac:dyDescent="0.2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1:10" s="1" customFormat="1" ht="9.9499999999999993" customHeight="1" x14ac:dyDescent="0.2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1:10" s="1" customFormat="1" ht="9.9499999999999993" customHeight="1" x14ac:dyDescent="0.2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1:10" s="1" customFormat="1" ht="9.9499999999999993" customHeight="1" x14ac:dyDescent="0.2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1:10" s="1" customFormat="1" ht="9.9499999999999993" customHeight="1" x14ac:dyDescent="0.2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1:10" s="1" customFormat="1" ht="9.9499999999999993" customHeight="1" x14ac:dyDescent="0.2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1:10" s="1" customFormat="1" ht="9.9499999999999993" customHeight="1" x14ac:dyDescent="0.2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1:10" s="1" customFormat="1" ht="9.9499999999999993" customHeight="1" x14ac:dyDescent="0.2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1:10" s="1" customFormat="1" ht="9.9499999999999993" customHeight="1" x14ac:dyDescent="0.2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1:10" s="1" customFormat="1" ht="9.9499999999999993" customHeight="1" x14ac:dyDescent="0.2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1:10" s="1" customFormat="1" ht="9.9499999999999993" customHeight="1" x14ac:dyDescent="0.2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1:10" s="1" customFormat="1" ht="9.9499999999999993" customHeight="1" x14ac:dyDescent="0.2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1:10" s="1" customFormat="1" ht="9.9499999999999993" customHeight="1" x14ac:dyDescent="0.2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1:10" s="1" customFormat="1" ht="9.9499999999999993" customHeight="1" x14ac:dyDescent="0.2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1:10" s="1" customFormat="1" ht="9.9499999999999993" customHeight="1" x14ac:dyDescent="0.2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1:10" s="1" customFormat="1" ht="9.9499999999999993" customHeight="1" x14ac:dyDescent="0.2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1:10" s="1" customFormat="1" ht="9.9499999999999993" customHeight="1" x14ac:dyDescent="0.2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1:10" s="1" customFormat="1" ht="9.9499999999999993" customHeight="1" x14ac:dyDescent="0.2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1:10" s="1" customFormat="1" ht="9.9499999999999993" customHeight="1" x14ac:dyDescent="0.2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1:10" s="1" customFormat="1" ht="9.9499999999999993" customHeight="1" x14ac:dyDescent="0.2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1:10" s="1" customFormat="1" ht="9.9499999999999993" customHeight="1" x14ac:dyDescent="0.2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1:10" s="1" customFormat="1" ht="9.9499999999999993" customHeight="1" x14ac:dyDescent="0.2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1:10" s="1" customFormat="1" ht="9.9499999999999993" customHeight="1" x14ac:dyDescent="0.2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1:10" s="1" customFormat="1" ht="9.9499999999999993" customHeight="1" x14ac:dyDescent="0.2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1:10" s="1" customFormat="1" ht="9.9499999999999993" customHeight="1" x14ac:dyDescent="0.2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1:10" s="1" customFormat="1" ht="9.9499999999999993" customHeight="1" x14ac:dyDescent="0.2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1:10" s="1" customFormat="1" ht="9.9499999999999993" customHeight="1" x14ac:dyDescent="0.2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1:10" s="1" customFormat="1" ht="9.9499999999999993" customHeight="1" x14ac:dyDescent="0.2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</row>
    <row r="585" spans="1:10" s="1" customFormat="1" ht="9.9499999999999993" customHeight="1" x14ac:dyDescent="0.2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</row>
    <row r="586" spans="1:10" s="1" customFormat="1" ht="9.9499999999999993" customHeight="1" x14ac:dyDescent="0.2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</row>
    <row r="587" spans="1:10" s="1" customFormat="1" ht="9.9499999999999993" customHeight="1" x14ac:dyDescent="0.2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</row>
    <row r="588" spans="1:10" s="1" customFormat="1" ht="9.9499999999999993" customHeight="1" x14ac:dyDescent="0.2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</row>
    <row r="589" spans="1:10" s="1" customFormat="1" ht="9.9499999999999993" customHeight="1" x14ac:dyDescent="0.2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</row>
    <row r="590" spans="1:10" s="1" customFormat="1" ht="9.9499999999999993" customHeight="1" x14ac:dyDescent="0.2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1:10" s="1" customFormat="1" ht="9.9499999999999993" customHeight="1" x14ac:dyDescent="0.2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1:10" s="1" customFormat="1" ht="9.9499999999999993" customHeight="1" x14ac:dyDescent="0.2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1:10" s="1" customFormat="1" ht="9.9499999999999993" customHeight="1" x14ac:dyDescent="0.2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1:10" s="1" customFormat="1" ht="9.9499999999999993" customHeight="1" x14ac:dyDescent="0.2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1:10" s="1" customFormat="1" ht="9.9499999999999993" customHeight="1" x14ac:dyDescent="0.2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1:10" s="1" customFormat="1" ht="9.9499999999999993" customHeight="1" x14ac:dyDescent="0.2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1:10" s="1" customFormat="1" ht="9.9499999999999993" customHeight="1" x14ac:dyDescent="0.2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1:10" s="1" customFormat="1" ht="9.9499999999999993" customHeight="1" x14ac:dyDescent="0.2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1:10" s="1" customFormat="1" ht="9.9499999999999993" customHeight="1" x14ac:dyDescent="0.2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1:10" s="1" customFormat="1" ht="9.9499999999999993" customHeight="1" x14ac:dyDescent="0.2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1:10" s="1" customFormat="1" ht="9.9499999999999993" customHeight="1" x14ac:dyDescent="0.2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1:10" s="1" customFormat="1" ht="9.9499999999999993" customHeight="1" x14ac:dyDescent="0.2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1:10" s="1" customFormat="1" ht="9.9499999999999993" customHeight="1" x14ac:dyDescent="0.2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1:10" s="1" customFormat="1" ht="9.9499999999999993" customHeight="1" x14ac:dyDescent="0.2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1:10" s="1" customFormat="1" ht="9.9499999999999993" customHeight="1" x14ac:dyDescent="0.2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1:10" s="1" customFormat="1" ht="9.9499999999999993" customHeight="1" x14ac:dyDescent="0.2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1:10" s="1" customFormat="1" ht="9.9499999999999993" customHeight="1" x14ac:dyDescent="0.2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1:10" s="1" customFormat="1" ht="9.9499999999999993" customHeight="1" x14ac:dyDescent="0.2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1:10" s="1" customFormat="1" ht="9.9499999999999993" customHeight="1" x14ac:dyDescent="0.2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1:10" s="1" customFormat="1" ht="9.9499999999999993" customHeight="1" x14ac:dyDescent="0.2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1:10" s="1" customFormat="1" ht="9.9499999999999993" customHeight="1" x14ac:dyDescent="0.2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1:10" s="1" customFormat="1" ht="9.9499999999999993" customHeight="1" x14ac:dyDescent="0.2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1:10" s="1" customFormat="1" ht="9.9499999999999993" customHeight="1" x14ac:dyDescent="0.2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1:10" s="1" customFormat="1" ht="9.9499999999999993" customHeight="1" x14ac:dyDescent="0.2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1:10" s="1" customFormat="1" ht="9.9499999999999993" customHeight="1" x14ac:dyDescent="0.2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1:10" s="1" customFormat="1" ht="9.9499999999999993" customHeight="1" x14ac:dyDescent="0.2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1:10" s="1" customFormat="1" ht="9.9499999999999993" customHeight="1" x14ac:dyDescent="0.2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1:10" s="1" customFormat="1" ht="9.9499999999999993" customHeight="1" x14ac:dyDescent="0.2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1:10" s="1" customFormat="1" ht="9.9499999999999993" customHeight="1" x14ac:dyDescent="0.2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1:10" s="1" customFormat="1" ht="9.9499999999999993" customHeight="1" x14ac:dyDescent="0.2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1:10" s="1" customFormat="1" ht="9.9499999999999993" customHeight="1" x14ac:dyDescent="0.2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1:10" s="1" customFormat="1" ht="9.9499999999999993" customHeight="1" x14ac:dyDescent="0.2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1:10" s="1" customFormat="1" ht="9.9499999999999993" customHeight="1" x14ac:dyDescent="0.2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1:10" s="1" customFormat="1" ht="9.9499999999999993" customHeight="1" x14ac:dyDescent="0.2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1:10" s="1" customFormat="1" ht="9.9499999999999993" customHeight="1" x14ac:dyDescent="0.2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1:10" s="1" customFormat="1" ht="9.9499999999999993" customHeight="1" x14ac:dyDescent="0.2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1:10" s="1" customFormat="1" ht="9.9499999999999993" customHeight="1" x14ac:dyDescent="0.2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1:10" s="1" customFormat="1" ht="9.9499999999999993" customHeight="1" x14ac:dyDescent="0.2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1:10" s="1" customFormat="1" ht="9.9499999999999993" customHeight="1" x14ac:dyDescent="0.2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1:10" s="1" customFormat="1" ht="9.9499999999999993" customHeight="1" x14ac:dyDescent="0.2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1:10" s="1" customFormat="1" ht="9.9499999999999993" customHeight="1" x14ac:dyDescent="0.2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1:10" s="1" customFormat="1" ht="9.9499999999999993" customHeight="1" x14ac:dyDescent="0.2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1:10" s="1" customFormat="1" ht="9.9499999999999993" customHeight="1" x14ac:dyDescent="0.2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1:10" s="1" customFormat="1" ht="9.9499999999999993" customHeight="1" x14ac:dyDescent="0.2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1:10" s="1" customFormat="1" ht="9.9499999999999993" customHeight="1" x14ac:dyDescent="0.2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1:10" s="1" customFormat="1" ht="9.9499999999999993" customHeight="1" x14ac:dyDescent="0.2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1:10" s="1" customFormat="1" ht="9.9499999999999993" customHeight="1" x14ac:dyDescent="0.2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1:10" s="1" customFormat="1" ht="9.9499999999999993" customHeight="1" x14ac:dyDescent="0.2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1:10" s="1" customFormat="1" ht="9.9499999999999993" customHeight="1" x14ac:dyDescent="0.2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1:10" s="1" customFormat="1" ht="9.9499999999999993" customHeight="1" x14ac:dyDescent="0.2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1:10" s="1" customFormat="1" ht="9.9499999999999993" customHeight="1" x14ac:dyDescent="0.2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1:10" s="1" customFormat="1" ht="9.9499999999999993" customHeight="1" x14ac:dyDescent="0.2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1:10" s="1" customFormat="1" ht="9.9499999999999993" customHeight="1" x14ac:dyDescent="0.2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1:10" s="1" customFormat="1" ht="9.9499999999999993" customHeight="1" x14ac:dyDescent="0.2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1:10" s="1" customFormat="1" ht="9.9499999999999993" customHeight="1" x14ac:dyDescent="0.2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1:10" s="1" customFormat="1" ht="9.9499999999999993" customHeight="1" x14ac:dyDescent="0.2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1:10" s="1" customFormat="1" ht="9.9499999999999993" customHeight="1" x14ac:dyDescent="0.2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1:10" s="1" customFormat="1" ht="9.9499999999999993" customHeight="1" x14ac:dyDescent="0.2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1:10" s="1" customFormat="1" ht="9.9499999999999993" customHeight="1" x14ac:dyDescent="0.2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1:10" s="1" customFormat="1" ht="9.9499999999999993" customHeight="1" x14ac:dyDescent="0.2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1:10" s="1" customFormat="1" ht="9.9499999999999993" customHeight="1" x14ac:dyDescent="0.2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1:10" s="1" customFormat="1" ht="9.9499999999999993" customHeight="1" x14ac:dyDescent="0.2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1:10" s="1" customFormat="1" ht="9.9499999999999993" customHeight="1" x14ac:dyDescent="0.2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1:10" s="1" customFormat="1" ht="9.9499999999999993" customHeight="1" x14ac:dyDescent="0.2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1:10" s="1" customFormat="1" ht="9.9499999999999993" customHeight="1" x14ac:dyDescent="0.2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1:10" s="1" customFormat="1" ht="9.9499999999999993" customHeight="1" x14ac:dyDescent="0.2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1:10" s="1" customFormat="1" ht="9.9499999999999993" customHeight="1" x14ac:dyDescent="0.2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1:10" s="1" customFormat="1" ht="9.9499999999999993" customHeight="1" x14ac:dyDescent="0.2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1:10" s="1" customFormat="1" ht="9.9499999999999993" customHeight="1" x14ac:dyDescent="0.2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1:10" s="1" customFormat="1" ht="9.9499999999999993" customHeight="1" x14ac:dyDescent="0.2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1:10" s="1" customFormat="1" ht="9.9499999999999993" customHeight="1" x14ac:dyDescent="0.2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1:10" s="1" customFormat="1" ht="9.9499999999999993" customHeight="1" x14ac:dyDescent="0.2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1:10" s="1" customFormat="1" ht="9.9499999999999993" customHeight="1" x14ac:dyDescent="0.2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1:10" s="1" customFormat="1" ht="9.9499999999999993" customHeight="1" x14ac:dyDescent="0.2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1:10" s="1" customFormat="1" ht="9.9499999999999993" customHeight="1" x14ac:dyDescent="0.2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1:10" s="1" customFormat="1" ht="9.9499999999999993" customHeight="1" x14ac:dyDescent="0.2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1:10" s="1" customFormat="1" ht="9.9499999999999993" customHeight="1" x14ac:dyDescent="0.2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1:10" s="1" customFormat="1" ht="9.9499999999999993" customHeight="1" x14ac:dyDescent="0.2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1:10" s="1" customFormat="1" ht="9.9499999999999993" customHeight="1" x14ac:dyDescent="0.2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1:10" s="1" customFormat="1" ht="9.9499999999999993" customHeight="1" x14ac:dyDescent="0.2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1:10" s="1" customFormat="1" ht="9.9499999999999993" customHeight="1" x14ac:dyDescent="0.2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1:10" s="1" customFormat="1" ht="9.9499999999999993" customHeight="1" x14ac:dyDescent="0.2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1:10" s="1" customFormat="1" ht="9.9499999999999993" customHeight="1" x14ac:dyDescent="0.2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1:10" s="1" customFormat="1" ht="9.9499999999999993" customHeight="1" x14ac:dyDescent="0.2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1:10" s="1" customFormat="1" ht="9.9499999999999993" customHeight="1" x14ac:dyDescent="0.2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1:10" s="1" customFormat="1" ht="9.9499999999999993" customHeight="1" x14ac:dyDescent="0.2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1:10" s="1" customFormat="1" ht="9.9499999999999993" customHeight="1" x14ac:dyDescent="0.2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1:10" s="1" customFormat="1" ht="9.9499999999999993" customHeight="1" x14ac:dyDescent="0.2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1:10" s="1" customFormat="1" ht="9.9499999999999993" customHeight="1" x14ac:dyDescent="0.2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1:10" s="1" customFormat="1" ht="9.9499999999999993" customHeight="1" x14ac:dyDescent="0.2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1:10" s="1" customFormat="1" ht="9.9499999999999993" customHeight="1" x14ac:dyDescent="0.2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1:10" s="1" customFormat="1" ht="9.9499999999999993" customHeight="1" x14ac:dyDescent="0.2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1:10" s="1" customFormat="1" ht="9.9499999999999993" customHeight="1" x14ac:dyDescent="0.2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1:10" s="1" customFormat="1" ht="9.9499999999999993" customHeight="1" x14ac:dyDescent="0.2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1:10" s="1" customFormat="1" ht="9.9499999999999993" customHeight="1" x14ac:dyDescent="0.2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1:10" s="1" customFormat="1" ht="9.9499999999999993" customHeight="1" x14ac:dyDescent="0.2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1:10" s="1" customFormat="1" ht="9.9499999999999993" customHeight="1" x14ac:dyDescent="0.2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1:10" s="1" customFormat="1" ht="9.9499999999999993" customHeight="1" x14ac:dyDescent="0.2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1:10" s="1" customFormat="1" ht="9.9499999999999993" customHeight="1" x14ac:dyDescent="0.2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1:10" s="1" customFormat="1" ht="9.9499999999999993" customHeight="1" x14ac:dyDescent="0.2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1:10" s="1" customFormat="1" ht="9.9499999999999993" customHeight="1" x14ac:dyDescent="0.2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1:10" s="1" customFormat="1" ht="9.9499999999999993" customHeight="1" x14ac:dyDescent="0.2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1:10" s="1" customFormat="1" ht="9.9499999999999993" customHeight="1" x14ac:dyDescent="0.2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1:10" s="1" customFormat="1" ht="9.9499999999999993" customHeight="1" x14ac:dyDescent="0.2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1:10" s="1" customFormat="1" ht="9.9499999999999993" customHeight="1" x14ac:dyDescent="0.2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1:10" s="1" customFormat="1" ht="9.9499999999999993" customHeight="1" x14ac:dyDescent="0.2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1:10" s="1" customFormat="1" ht="9.9499999999999993" customHeight="1" x14ac:dyDescent="0.2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1:10" s="1" customFormat="1" ht="9.9499999999999993" customHeight="1" x14ac:dyDescent="0.2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1:10" s="1" customFormat="1" ht="9.9499999999999993" customHeight="1" x14ac:dyDescent="0.2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1:10" s="1" customFormat="1" ht="9.9499999999999993" customHeight="1" x14ac:dyDescent="0.2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1:10" s="1" customFormat="1" ht="9.9499999999999993" customHeight="1" x14ac:dyDescent="0.2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1:10" s="1" customFormat="1" ht="9.9499999999999993" customHeight="1" x14ac:dyDescent="0.2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1:10" s="1" customFormat="1" ht="9.9499999999999993" customHeight="1" x14ac:dyDescent="0.2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1:10" s="1" customFormat="1" ht="9.9499999999999993" customHeight="1" x14ac:dyDescent="0.2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1:10" s="1" customFormat="1" ht="9.9499999999999993" customHeight="1" x14ac:dyDescent="0.2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1:10" s="1" customFormat="1" ht="9.9499999999999993" customHeight="1" x14ac:dyDescent="0.2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1:10" s="1" customFormat="1" ht="9.9499999999999993" customHeight="1" x14ac:dyDescent="0.2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1:10" s="1" customFormat="1" ht="9.9499999999999993" customHeight="1" x14ac:dyDescent="0.2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1:10" s="1" customFormat="1" ht="9.9499999999999993" customHeight="1" x14ac:dyDescent="0.2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1:10" s="1" customFormat="1" ht="9.9499999999999993" customHeight="1" x14ac:dyDescent="0.2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1:10" s="1" customFormat="1" ht="9.9499999999999993" customHeight="1" x14ac:dyDescent="0.2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1:10" s="1" customFormat="1" ht="9.9499999999999993" customHeight="1" x14ac:dyDescent="0.2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1:10" s="1" customFormat="1" ht="9.9499999999999993" customHeight="1" x14ac:dyDescent="0.2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1:10" s="1" customFormat="1" ht="9.9499999999999993" customHeight="1" x14ac:dyDescent="0.2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1:10" s="1" customFormat="1" ht="9.9499999999999993" customHeight="1" x14ac:dyDescent="0.2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1:10" s="1" customFormat="1" ht="9.9499999999999993" customHeight="1" x14ac:dyDescent="0.2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1:10" s="1" customFormat="1" ht="9.9499999999999993" customHeight="1" x14ac:dyDescent="0.2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1:10" s="1" customFormat="1" ht="9.9499999999999993" customHeight="1" x14ac:dyDescent="0.2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1:10" s="1" customFormat="1" ht="9.9499999999999993" customHeight="1" x14ac:dyDescent="0.2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1:10" s="1" customFormat="1" ht="9.9499999999999993" customHeight="1" x14ac:dyDescent="0.2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1:10" s="1" customFormat="1" ht="9.9499999999999993" customHeight="1" x14ac:dyDescent="0.2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1:10" s="1" customFormat="1" ht="9.9499999999999993" customHeight="1" x14ac:dyDescent="0.2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1:10" s="1" customFormat="1" ht="9.9499999999999993" customHeight="1" x14ac:dyDescent="0.2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1:10" s="1" customFormat="1" ht="9.9499999999999993" customHeight="1" x14ac:dyDescent="0.2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1:10" s="1" customFormat="1" ht="9.9499999999999993" customHeight="1" x14ac:dyDescent="0.2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1:10" s="1" customFormat="1" ht="9.9499999999999993" customHeight="1" x14ac:dyDescent="0.2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1:10" s="1" customFormat="1" ht="9.9499999999999993" customHeight="1" x14ac:dyDescent="0.2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1:10" s="1" customFormat="1" ht="9.9499999999999993" customHeight="1" x14ac:dyDescent="0.2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1:10" s="1" customFormat="1" ht="9.9499999999999993" customHeight="1" x14ac:dyDescent="0.2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1:10" s="1" customFormat="1" ht="9.9499999999999993" customHeight="1" x14ac:dyDescent="0.2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1:10" s="1" customFormat="1" ht="9.9499999999999993" customHeight="1" x14ac:dyDescent="0.2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1:10" s="1" customFormat="1" ht="9.9499999999999993" customHeight="1" x14ac:dyDescent="0.2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1:10" s="1" customFormat="1" ht="9.9499999999999993" customHeight="1" x14ac:dyDescent="0.2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</row>
    <row r="734" spans="1:10" s="1" customFormat="1" ht="9.9499999999999993" customHeight="1" x14ac:dyDescent="0.2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</row>
    <row r="735" spans="1:10" s="1" customFormat="1" ht="9.9499999999999993" customHeight="1" x14ac:dyDescent="0.2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</row>
    <row r="736" spans="1:10" s="1" customFormat="1" ht="9.9499999999999993" customHeight="1" x14ac:dyDescent="0.2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</row>
    <row r="737" spans="1:10" s="1" customFormat="1" ht="9.9499999999999993" customHeight="1" x14ac:dyDescent="0.2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</row>
    <row r="738" spans="1:10" s="1" customFormat="1" ht="9.9499999999999993" customHeight="1" x14ac:dyDescent="0.2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</row>
    <row r="739" spans="1:10" s="1" customFormat="1" ht="9.9499999999999993" customHeight="1" x14ac:dyDescent="0.2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</row>
    <row r="740" spans="1:10" s="1" customFormat="1" ht="9.9499999999999993" customHeight="1" x14ac:dyDescent="0.2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</row>
    <row r="741" spans="1:10" s="1" customFormat="1" ht="9.9499999999999993" customHeight="1" x14ac:dyDescent="0.2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</row>
    <row r="742" spans="1:10" s="1" customFormat="1" ht="9.9499999999999993" customHeight="1" x14ac:dyDescent="0.2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</row>
    <row r="743" spans="1:10" s="1" customFormat="1" ht="9.9499999999999993" customHeight="1" x14ac:dyDescent="0.2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</row>
    <row r="744" spans="1:10" s="1" customFormat="1" ht="9.9499999999999993" customHeight="1" x14ac:dyDescent="0.2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</row>
    <row r="745" spans="1:10" s="1" customFormat="1" ht="9.9499999999999993" customHeight="1" x14ac:dyDescent="0.2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</row>
    <row r="746" spans="1:10" s="1" customFormat="1" ht="9.9499999999999993" customHeight="1" x14ac:dyDescent="0.2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</row>
    <row r="747" spans="1:10" s="1" customFormat="1" ht="9.9499999999999993" customHeight="1" x14ac:dyDescent="0.2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</row>
    <row r="748" spans="1:10" s="1" customFormat="1" ht="9.9499999999999993" customHeight="1" x14ac:dyDescent="0.2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</row>
    <row r="749" spans="1:10" s="1" customFormat="1" ht="9.9499999999999993" customHeight="1" x14ac:dyDescent="0.2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</row>
    <row r="750" spans="1:10" s="1" customFormat="1" ht="9.9499999999999993" customHeight="1" x14ac:dyDescent="0.2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</row>
    <row r="751" spans="1:10" s="1" customFormat="1" ht="9.9499999999999993" customHeight="1" x14ac:dyDescent="0.2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</row>
    <row r="752" spans="1:10" s="1" customFormat="1" ht="9.9499999999999993" customHeight="1" x14ac:dyDescent="0.2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</row>
    <row r="753" spans="1:10" s="1" customFormat="1" ht="9.9499999999999993" customHeight="1" x14ac:dyDescent="0.2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</row>
    <row r="754" spans="1:10" s="1" customFormat="1" ht="9.9499999999999993" customHeight="1" x14ac:dyDescent="0.2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</row>
    <row r="755" spans="1:10" s="1" customFormat="1" ht="9.9499999999999993" customHeight="1" x14ac:dyDescent="0.2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</row>
    <row r="756" spans="1:10" s="1" customFormat="1" ht="9.9499999999999993" customHeight="1" x14ac:dyDescent="0.2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</row>
    <row r="757" spans="1:10" s="1" customFormat="1" ht="9.9499999999999993" customHeight="1" x14ac:dyDescent="0.2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</row>
    <row r="758" spans="1:10" s="1" customFormat="1" ht="9.9499999999999993" customHeight="1" x14ac:dyDescent="0.2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</row>
    <row r="759" spans="1:10" s="1" customFormat="1" ht="9.9499999999999993" customHeight="1" x14ac:dyDescent="0.2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</row>
    <row r="760" spans="1:10" s="1" customFormat="1" ht="9.9499999999999993" customHeight="1" x14ac:dyDescent="0.2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</row>
    <row r="761" spans="1:10" s="1" customFormat="1" ht="9.9499999999999993" customHeight="1" x14ac:dyDescent="0.2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</row>
    <row r="762" spans="1:10" s="1" customFormat="1" ht="9.9499999999999993" customHeight="1" x14ac:dyDescent="0.2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</row>
    <row r="763" spans="1:10" s="1" customFormat="1" ht="9.9499999999999993" customHeight="1" x14ac:dyDescent="0.2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</row>
    <row r="764" spans="1:10" s="1" customFormat="1" ht="9.9499999999999993" customHeight="1" x14ac:dyDescent="0.2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</row>
    <row r="765" spans="1:10" s="1" customFormat="1" ht="9.9499999999999993" customHeight="1" x14ac:dyDescent="0.2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</row>
    <row r="766" spans="1:10" s="1" customFormat="1" ht="9.9499999999999993" customHeight="1" x14ac:dyDescent="0.2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</row>
    <row r="767" spans="1:10" s="1" customFormat="1" ht="9.9499999999999993" customHeight="1" x14ac:dyDescent="0.2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</row>
    <row r="768" spans="1:10" s="1" customFormat="1" ht="9.9499999999999993" customHeight="1" x14ac:dyDescent="0.2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</row>
    <row r="769" spans="1:10" s="1" customFormat="1" ht="9.9499999999999993" customHeight="1" x14ac:dyDescent="0.2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</row>
    <row r="770" spans="1:10" s="1" customFormat="1" ht="9.9499999999999993" customHeight="1" x14ac:dyDescent="0.2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</row>
    <row r="771" spans="1:10" s="1" customFormat="1" ht="9.9499999999999993" customHeight="1" x14ac:dyDescent="0.2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</row>
    <row r="772" spans="1:10" s="1" customFormat="1" ht="9.9499999999999993" customHeight="1" x14ac:dyDescent="0.2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</row>
    <row r="773" spans="1:10" s="1" customFormat="1" ht="9.9499999999999993" customHeight="1" x14ac:dyDescent="0.2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</row>
    <row r="774" spans="1:10" s="1" customFormat="1" ht="9.9499999999999993" customHeight="1" x14ac:dyDescent="0.2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</row>
    <row r="775" spans="1:10" s="1" customFormat="1" ht="9.9499999999999993" customHeight="1" x14ac:dyDescent="0.2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</row>
    <row r="776" spans="1:10" s="1" customFormat="1" ht="9.9499999999999993" customHeight="1" x14ac:dyDescent="0.2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</row>
    <row r="777" spans="1:10" s="1" customFormat="1" ht="9.9499999999999993" customHeight="1" x14ac:dyDescent="0.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</row>
    <row r="778" spans="1:10" s="1" customFormat="1" ht="9.9499999999999993" customHeight="1" x14ac:dyDescent="0.2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</row>
    <row r="779" spans="1:10" s="1" customFormat="1" ht="9.9499999999999993" customHeight="1" x14ac:dyDescent="0.2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</row>
    <row r="780" spans="1:10" s="1" customFormat="1" ht="9.9499999999999993" customHeight="1" x14ac:dyDescent="0.2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</row>
    <row r="781" spans="1:10" s="1" customFormat="1" ht="9.9499999999999993" customHeight="1" x14ac:dyDescent="0.2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</row>
    <row r="782" spans="1:10" s="1" customFormat="1" ht="9.9499999999999993" customHeight="1" x14ac:dyDescent="0.2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</row>
    <row r="783" spans="1:10" s="1" customFormat="1" ht="9.9499999999999993" customHeight="1" x14ac:dyDescent="0.2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</row>
    <row r="784" spans="1:10" s="1" customFormat="1" ht="9.9499999999999993" customHeight="1" x14ac:dyDescent="0.2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</row>
    <row r="785" spans="1:10" s="1" customFormat="1" ht="9.9499999999999993" customHeight="1" x14ac:dyDescent="0.2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</row>
    <row r="786" spans="1:10" s="1" customFormat="1" ht="9.9499999999999993" customHeight="1" x14ac:dyDescent="0.2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</row>
    <row r="787" spans="1:10" s="1" customFormat="1" ht="9.9499999999999993" customHeight="1" x14ac:dyDescent="0.2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</row>
    <row r="788" spans="1:10" s="1" customFormat="1" ht="9.9499999999999993" customHeight="1" x14ac:dyDescent="0.2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</row>
    <row r="789" spans="1:10" s="1" customFormat="1" ht="9.9499999999999993" customHeight="1" x14ac:dyDescent="0.2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</row>
    <row r="790" spans="1:10" s="1" customFormat="1" ht="9.9499999999999993" customHeight="1" x14ac:dyDescent="0.2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</row>
    <row r="791" spans="1:10" s="1" customFormat="1" ht="9.9499999999999993" customHeight="1" x14ac:dyDescent="0.2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</row>
    <row r="792" spans="1:10" s="1" customFormat="1" ht="9.9499999999999993" customHeight="1" x14ac:dyDescent="0.2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</row>
    <row r="793" spans="1:10" s="1" customFormat="1" ht="9.9499999999999993" customHeight="1" x14ac:dyDescent="0.2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</row>
    <row r="794" spans="1:10" s="1" customFormat="1" ht="9.9499999999999993" customHeight="1" x14ac:dyDescent="0.2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</row>
    <row r="795" spans="1:10" s="1" customFormat="1" ht="9.9499999999999993" customHeight="1" x14ac:dyDescent="0.2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</row>
    <row r="796" spans="1:10" s="1" customFormat="1" ht="9.9499999999999993" customHeight="1" x14ac:dyDescent="0.2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</row>
    <row r="797" spans="1:10" s="1" customFormat="1" ht="9.9499999999999993" customHeight="1" x14ac:dyDescent="0.2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</row>
    <row r="798" spans="1:10" s="1" customFormat="1" ht="9.9499999999999993" customHeight="1" x14ac:dyDescent="0.2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</row>
    <row r="799" spans="1:10" s="1" customFormat="1" ht="9.9499999999999993" customHeight="1" x14ac:dyDescent="0.2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</row>
    <row r="800" spans="1:10" s="1" customFormat="1" ht="9.9499999999999993" customHeight="1" x14ac:dyDescent="0.2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</row>
    <row r="801" spans="1:10" s="1" customFormat="1" ht="9.9499999999999993" customHeight="1" x14ac:dyDescent="0.2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</row>
    <row r="802" spans="1:10" s="1" customFormat="1" ht="9.9499999999999993" customHeight="1" x14ac:dyDescent="0.2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</row>
    <row r="803" spans="1:10" s="1" customFormat="1" ht="9.9499999999999993" customHeight="1" x14ac:dyDescent="0.2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</row>
    <row r="804" spans="1:10" s="1" customFormat="1" ht="9.9499999999999993" customHeight="1" x14ac:dyDescent="0.2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</row>
    <row r="805" spans="1:10" s="1" customFormat="1" ht="9.9499999999999993" customHeight="1" x14ac:dyDescent="0.2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</row>
    <row r="806" spans="1:10" s="1" customFormat="1" ht="9.9499999999999993" customHeight="1" x14ac:dyDescent="0.2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</row>
    <row r="807" spans="1:10" s="1" customFormat="1" ht="9.9499999999999993" customHeight="1" x14ac:dyDescent="0.2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</row>
    <row r="808" spans="1:10" s="1" customFormat="1" ht="9.9499999999999993" customHeight="1" x14ac:dyDescent="0.2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</row>
    <row r="809" spans="1:10" s="1" customFormat="1" ht="9.9499999999999993" customHeight="1" x14ac:dyDescent="0.2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</row>
    <row r="810" spans="1:10" s="1" customFormat="1" ht="9.9499999999999993" customHeight="1" x14ac:dyDescent="0.2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</row>
    <row r="811" spans="1:10" s="1" customFormat="1" ht="9.9499999999999993" customHeight="1" x14ac:dyDescent="0.2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</row>
    <row r="812" spans="1:10" s="1" customFormat="1" ht="9.9499999999999993" customHeight="1" x14ac:dyDescent="0.2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</row>
    <row r="813" spans="1:10" s="1" customFormat="1" ht="9.9499999999999993" customHeight="1" x14ac:dyDescent="0.2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</row>
    <row r="814" spans="1:10" s="1" customFormat="1" ht="9.9499999999999993" customHeight="1" x14ac:dyDescent="0.2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</row>
    <row r="815" spans="1:10" s="1" customFormat="1" ht="9.9499999999999993" customHeight="1" x14ac:dyDescent="0.2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</row>
    <row r="816" spans="1:10" s="1" customFormat="1" ht="9.9499999999999993" customHeight="1" x14ac:dyDescent="0.2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</row>
    <row r="817" spans="1:10" s="1" customFormat="1" ht="9.9499999999999993" customHeight="1" x14ac:dyDescent="0.2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</row>
    <row r="818" spans="1:10" s="1" customFormat="1" ht="9.9499999999999993" customHeight="1" x14ac:dyDescent="0.2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</row>
    <row r="819" spans="1:10" s="1" customFormat="1" ht="9.9499999999999993" customHeight="1" x14ac:dyDescent="0.2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</row>
    <row r="820" spans="1:10" s="1" customFormat="1" ht="9.9499999999999993" customHeight="1" x14ac:dyDescent="0.2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</row>
    <row r="821" spans="1:10" s="1" customFormat="1" ht="9.9499999999999993" customHeight="1" x14ac:dyDescent="0.2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</row>
    <row r="822" spans="1:10" s="1" customFormat="1" ht="9.9499999999999993" customHeight="1" x14ac:dyDescent="0.2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</row>
    <row r="823" spans="1:10" s="1" customFormat="1" ht="9.9499999999999993" customHeight="1" x14ac:dyDescent="0.2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</row>
    <row r="824" spans="1:10" s="1" customFormat="1" ht="9.9499999999999993" customHeight="1" x14ac:dyDescent="0.2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</row>
    <row r="825" spans="1:10" s="1" customFormat="1" ht="9.9499999999999993" customHeight="1" x14ac:dyDescent="0.2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</row>
    <row r="826" spans="1:10" s="1" customFormat="1" ht="9.9499999999999993" customHeight="1" x14ac:dyDescent="0.2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</row>
    <row r="827" spans="1:10" s="1" customFormat="1" ht="9.9499999999999993" customHeight="1" x14ac:dyDescent="0.2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</row>
    <row r="828" spans="1:10" s="1" customFormat="1" ht="9.9499999999999993" customHeight="1" x14ac:dyDescent="0.2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</row>
    <row r="829" spans="1:10" s="1" customFormat="1" ht="9.9499999999999993" customHeight="1" x14ac:dyDescent="0.2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</row>
    <row r="830" spans="1:10" s="1" customFormat="1" ht="9.9499999999999993" customHeight="1" x14ac:dyDescent="0.2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</row>
    <row r="831" spans="1:10" s="1" customFormat="1" ht="9.9499999999999993" customHeight="1" x14ac:dyDescent="0.2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</row>
    <row r="832" spans="1:10" s="1" customFormat="1" ht="9.9499999999999993" customHeight="1" x14ac:dyDescent="0.2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</row>
    <row r="833" spans="1:10" s="1" customFormat="1" ht="9.9499999999999993" customHeight="1" x14ac:dyDescent="0.2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</row>
    <row r="834" spans="1:10" s="1" customFormat="1" ht="9.9499999999999993" customHeight="1" x14ac:dyDescent="0.2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</row>
    <row r="835" spans="1:10" s="1" customFormat="1" ht="9.9499999999999993" customHeight="1" x14ac:dyDescent="0.2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</row>
    <row r="836" spans="1:10" s="1" customFormat="1" ht="9.9499999999999993" customHeight="1" x14ac:dyDescent="0.2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</row>
    <row r="837" spans="1:10" s="1" customFormat="1" ht="9.9499999999999993" customHeight="1" x14ac:dyDescent="0.2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</row>
    <row r="838" spans="1:10" s="1" customFormat="1" ht="9.9499999999999993" customHeight="1" x14ac:dyDescent="0.2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</row>
    <row r="839" spans="1:10" s="1" customFormat="1" ht="9.9499999999999993" customHeight="1" x14ac:dyDescent="0.2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</row>
    <row r="840" spans="1:10" s="1" customFormat="1" ht="9.9499999999999993" customHeight="1" x14ac:dyDescent="0.2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</row>
    <row r="841" spans="1:10" s="1" customFormat="1" ht="9.9499999999999993" customHeight="1" x14ac:dyDescent="0.2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</row>
    <row r="842" spans="1:10" s="1" customFormat="1" ht="9.9499999999999993" customHeight="1" x14ac:dyDescent="0.2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</row>
    <row r="843" spans="1:10" s="1" customFormat="1" ht="9.9499999999999993" customHeight="1" x14ac:dyDescent="0.2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</row>
    <row r="844" spans="1:10" s="1" customFormat="1" ht="9.9499999999999993" customHeight="1" x14ac:dyDescent="0.2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</row>
    <row r="845" spans="1:10" s="1" customFormat="1" ht="9.9499999999999993" customHeight="1" x14ac:dyDescent="0.2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</row>
    <row r="846" spans="1:10" s="1" customFormat="1" ht="9.9499999999999993" customHeight="1" x14ac:dyDescent="0.2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</row>
    <row r="847" spans="1:10" s="1" customFormat="1" ht="9.9499999999999993" customHeight="1" x14ac:dyDescent="0.2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</row>
    <row r="848" spans="1:10" s="1" customFormat="1" ht="9.9499999999999993" customHeight="1" x14ac:dyDescent="0.2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</row>
    <row r="849" spans="1:10" s="1" customFormat="1" ht="9.9499999999999993" customHeight="1" x14ac:dyDescent="0.2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</row>
    <row r="850" spans="1:10" s="1" customFormat="1" ht="9.9499999999999993" customHeight="1" x14ac:dyDescent="0.2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</row>
    <row r="851" spans="1:10" s="1" customFormat="1" ht="9.9499999999999993" customHeight="1" x14ac:dyDescent="0.2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</row>
    <row r="852" spans="1:10" s="1" customFormat="1" ht="9.9499999999999993" customHeight="1" x14ac:dyDescent="0.2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</row>
    <row r="853" spans="1:10" s="1" customFormat="1" ht="9.9499999999999993" customHeight="1" x14ac:dyDescent="0.2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</row>
    <row r="854" spans="1:10" s="1" customFormat="1" ht="9.9499999999999993" customHeight="1" x14ac:dyDescent="0.2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</row>
    <row r="855" spans="1:10" s="1" customFormat="1" ht="9.9499999999999993" customHeight="1" x14ac:dyDescent="0.2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</row>
    <row r="856" spans="1:10" s="1" customFormat="1" ht="9.9499999999999993" customHeight="1" x14ac:dyDescent="0.2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</row>
    <row r="857" spans="1:10" s="1" customFormat="1" ht="9.9499999999999993" customHeight="1" x14ac:dyDescent="0.2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</row>
    <row r="858" spans="1:10" s="1" customFormat="1" ht="9.9499999999999993" customHeight="1" x14ac:dyDescent="0.2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</row>
    <row r="859" spans="1:10" s="1" customFormat="1" ht="9.9499999999999993" customHeight="1" x14ac:dyDescent="0.2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</row>
    <row r="860" spans="1:10" s="1" customFormat="1" ht="9.9499999999999993" customHeight="1" x14ac:dyDescent="0.2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</row>
    <row r="861" spans="1:10" s="1" customFormat="1" ht="9.9499999999999993" customHeight="1" x14ac:dyDescent="0.2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</row>
    <row r="862" spans="1:10" s="1" customFormat="1" ht="9.9499999999999993" customHeight="1" x14ac:dyDescent="0.2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</row>
    <row r="863" spans="1:10" s="1" customFormat="1" ht="9.9499999999999993" customHeight="1" x14ac:dyDescent="0.2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</row>
    <row r="864" spans="1:10" s="1" customFormat="1" ht="9.9499999999999993" customHeight="1" x14ac:dyDescent="0.2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</row>
    <row r="865" spans="1:10" s="1" customFormat="1" ht="9.9499999999999993" customHeight="1" x14ac:dyDescent="0.2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</row>
    <row r="866" spans="1:10" s="1" customFormat="1" ht="9.9499999999999993" customHeight="1" x14ac:dyDescent="0.2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</row>
    <row r="867" spans="1:10" s="1" customFormat="1" ht="9.9499999999999993" customHeight="1" x14ac:dyDescent="0.2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</row>
    <row r="868" spans="1:10" s="1" customFormat="1" ht="9.9499999999999993" customHeight="1" x14ac:dyDescent="0.2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</row>
    <row r="869" spans="1:10" s="1" customFormat="1" ht="9.9499999999999993" customHeight="1" x14ac:dyDescent="0.2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</row>
    <row r="870" spans="1:10" s="1" customFormat="1" ht="9.9499999999999993" customHeight="1" x14ac:dyDescent="0.2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</row>
    <row r="871" spans="1:10" s="1" customFormat="1" ht="9.9499999999999993" customHeight="1" x14ac:dyDescent="0.2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</row>
    <row r="872" spans="1:10" s="1" customFormat="1" ht="9.9499999999999993" customHeight="1" x14ac:dyDescent="0.2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</row>
    <row r="873" spans="1:10" s="1" customFormat="1" ht="9.9499999999999993" customHeight="1" x14ac:dyDescent="0.2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</row>
    <row r="874" spans="1:10" s="1" customFormat="1" ht="9.9499999999999993" customHeight="1" x14ac:dyDescent="0.2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</row>
    <row r="875" spans="1:10" s="1" customFormat="1" ht="9.9499999999999993" customHeight="1" x14ac:dyDescent="0.2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</row>
    <row r="876" spans="1:10" s="1" customFormat="1" ht="9.9499999999999993" customHeight="1" x14ac:dyDescent="0.2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</row>
    <row r="877" spans="1:10" s="1" customFormat="1" ht="9.9499999999999993" customHeight="1" x14ac:dyDescent="0.2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</row>
    <row r="878" spans="1:10" s="1" customFormat="1" ht="9.9499999999999993" customHeight="1" x14ac:dyDescent="0.2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</row>
    <row r="879" spans="1:10" s="1" customFormat="1" ht="9.9499999999999993" customHeight="1" x14ac:dyDescent="0.2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</row>
    <row r="880" spans="1:10" s="1" customFormat="1" ht="9.9499999999999993" customHeight="1" x14ac:dyDescent="0.2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</row>
    <row r="881" spans="1:10" s="1" customFormat="1" ht="9.9499999999999993" customHeight="1" x14ac:dyDescent="0.2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</row>
    <row r="882" spans="1:10" s="1" customFormat="1" ht="9.9499999999999993" customHeight="1" x14ac:dyDescent="0.2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</row>
    <row r="883" spans="1:10" s="1" customFormat="1" ht="9.9499999999999993" customHeight="1" x14ac:dyDescent="0.2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</row>
    <row r="884" spans="1:10" s="1" customFormat="1" ht="9.9499999999999993" customHeight="1" x14ac:dyDescent="0.2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</row>
    <row r="885" spans="1:10" s="1" customFormat="1" ht="9.9499999999999993" customHeight="1" x14ac:dyDescent="0.2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</row>
    <row r="886" spans="1:10" s="1" customFormat="1" ht="9.9499999999999993" customHeight="1" x14ac:dyDescent="0.2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</row>
    <row r="887" spans="1:10" s="1" customFormat="1" ht="9.9499999999999993" customHeight="1" x14ac:dyDescent="0.2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</row>
    <row r="888" spans="1:10" s="1" customFormat="1" ht="9.9499999999999993" customHeight="1" x14ac:dyDescent="0.2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</row>
    <row r="889" spans="1:10" s="1" customFormat="1" ht="9.9499999999999993" customHeight="1" x14ac:dyDescent="0.2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</row>
    <row r="890" spans="1:10" s="1" customFormat="1" ht="9.9499999999999993" customHeight="1" x14ac:dyDescent="0.2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</row>
    <row r="891" spans="1:10" s="1" customFormat="1" ht="9.9499999999999993" customHeight="1" x14ac:dyDescent="0.2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</row>
    <row r="892" spans="1:10" s="1" customFormat="1" ht="9.9499999999999993" customHeight="1" x14ac:dyDescent="0.2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</row>
    <row r="893" spans="1:10" s="1" customFormat="1" ht="9.9499999999999993" customHeight="1" x14ac:dyDescent="0.2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</row>
    <row r="894" spans="1:10" s="1" customFormat="1" ht="9.9499999999999993" customHeight="1" x14ac:dyDescent="0.2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</row>
    <row r="895" spans="1:10" s="1" customFormat="1" ht="9.9499999999999993" customHeight="1" x14ac:dyDescent="0.2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</row>
    <row r="896" spans="1:10" s="1" customFormat="1" ht="9.9499999999999993" customHeight="1" x14ac:dyDescent="0.2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</row>
    <row r="897" spans="1:10" s="1" customFormat="1" ht="9.9499999999999993" customHeight="1" x14ac:dyDescent="0.2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</row>
    <row r="898" spans="1:10" s="1" customFormat="1" ht="9.9499999999999993" customHeight="1" x14ac:dyDescent="0.2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</row>
    <row r="899" spans="1:10" s="1" customFormat="1" ht="9.9499999999999993" customHeight="1" x14ac:dyDescent="0.2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</row>
    <row r="900" spans="1:10" s="1" customFormat="1" ht="9.9499999999999993" customHeight="1" x14ac:dyDescent="0.2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</row>
    <row r="901" spans="1:10" s="1" customFormat="1" ht="9.9499999999999993" customHeight="1" x14ac:dyDescent="0.2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</row>
    <row r="902" spans="1:10" s="1" customFormat="1" ht="9.9499999999999993" customHeight="1" x14ac:dyDescent="0.2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</row>
    <row r="903" spans="1:10" s="1" customFormat="1" ht="9.9499999999999993" customHeight="1" x14ac:dyDescent="0.2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</row>
    <row r="904" spans="1:10" s="1" customFormat="1" ht="9.9499999999999993" customHeight="1" x14ac:dyDescent="0.2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</row>
    <row r="905" spans="1:10" s="1" customFormat="1" ht="9.9499999999999993" customHeight="1" x14ac:dyDescent="0.2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</row>
    <row r="906" spans="1:10" s="1" customFormat="1" ht="9.9499999999999993" customHeight="1" x14ac:dyDescent="0.2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</row>
    <row r="907" spans="1:10" s="1" customFormat="1" ht="9.9499999999999993" customHeight="1" x14ac:dyDescent="0.2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</row>
    <row r="908" spans="1:10" s="1" customFormat="1" ht="9.9499999999999993" customHeight="1" x14ac:dyDescent="0.2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</row>
    <row r="909" spans="1:10" s="1" customFormat="1" ht="9.9499999999999993" customHeight="1" x14ac:dyDescent="0.2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</row>
    <row r="910" spans="1:10" s="1" customFormat="1" ht="9.9499999999999993" customHeight="1" x14ac:dyDescent="0.2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</row>
    <row r="911" spans="1:10" s="1" customFormat="1" ht="9.9499999999999993" customHeight="1" x14ac:dyDescent="0.2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</row>
    <row r="912" spans="1:10" s="1" customFormat="1" ht="9.9499999999999993" customHeight="1" x14ac:dyDescent="0.2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</row>
    <row r="913" spans="1:10" s="1" customFormat="1" ht="9.9499999999999993" customHeight="1" x14ac:dyDescent="0.2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</row>
    <row r="914" spans="1:10" s="1" customFormat="1" ht="9.9499999999999993" customHeight="1" x14ac:dyDescent="0.2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</row>
    <row r="915" spans="1:10" s="1" customFormat="1" ht="9.9499999999999993" customHeight="1" x14ac:dyDescent="0.2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</row>
    <row r="916" spans="1:10" s="1" customFormat="1" ht="9.9499999999999993" customHeight="1" x14ac:dyDescent="0.2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</row>
    <row r="917" spans="1:10" s="1" customFormat="1" ht="9.9499999999999993" customHeight="1" x14ac:dyDescent="0.2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</row>
    <row r="918" spans="1:10" s="1" customFormat="1" ht="9.9499999999999993" customHeight="1" x14ac:dyDescent="0.2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</row>
    <row r="919" spans="1:10" s="1" customFormat="1" ht="9.9499999999999993" customHeight="1" x14ac:dyDescent="0.2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</row>
    <row r="920" spans="1:10" s="1" customFormat="1" ht="9.9499999999999993" customHeight="1" x14ac:dyDescent="0.2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</row>
    <row r="921" spans="1:10" s="1" customFormat="1" ht="9.9499999999999993" customHeight="1" x14ac:dyDescent="0.2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</row>
    <row r="922" spans="1:10" s="1" customFormat="1" ht="9.9499999999999993" customHeight="1" x14ac:dyDescent="0.2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</row>
    <row r="923" spans="1:10" s="1" customFormat="1" ht="9.9499999999999993" customHeight="1" x14ac:dyDescent="0.2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</row>
    <row r="924" spans="1:10" s="1" customFormat="1" ht="9.9499999999999993" customHeight="1" x14ac:dyDescent="0.2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</row>
    <row r="925" spans="1:10" s="1" customFormat="1" ht="9.9499999999999993" customHeight="1" x14ac:dyDescent="0.2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</row>
    <row r="926" spans="1:10" s="1" customFormat="1" ht="9.9499999999999993" customHeight="1" x14ac:dyDescent="0.2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</row>
    <row r="927" spans="1:10" s="1" customFormat="1" ht="9.9499999999999993" customHeight="1" x14ac:dyDescent="0.2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</row>
    <row r="928" spans="1:10" s="1" customFormat="1" ht="9.9499999999999993" customHeight="1" x14ac:dyDescent="0.2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</row>
    <row r="929" spans="1:10" s="1" customFormat="1" ht="9.9499999999999993" customHeight="1" x14ac:dyDescent="0.2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</row>
    <row r="930" spans="1:10" s="1" customFormat="1" ht="9.9499999999999993" customHeight="1" x14ac:dyDescent="0.2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</row>
    <row r="931" spans="1:10" s="1" customFormat="1" ht="9.9499999999999993" customHeight="1" x14ac:dyDescent="0.2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</row>
    <row r="932" spans="1:10" s="1" customFormat="1" ht="9.9499999999999993" customHeight="1" x14ac:dyDescent="0.2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</row>
    <row r="933" spans="1:10" s="1" customFormat="1" ht="9.9499999999999993" customHeight="1" x14ac:dyDescent="0.2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</row>
    <row r="934" spans="1:10" s="1" customFormat="1" ht="9.9499999999999993" customHeight="1" x14ac:dyDescent="0.2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</row>
    <row r="935" spans="1:10" s="1" customFormat="1" ht="9.9499999999999993" customHeight="1" x14ac:dyDescent="0.2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</row>
    <row r="936" spans="1:10" s="1" customFormat="1" ht="9.9499999999999993" customHeight="1" x14ac:dyDescent="0.2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</row>
    <row r="937" spans="1:10" s="1" customFormat="1" ht="9.9499999999999993" customHeight="1" x14ac:dyDescent="0.2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</row>
    <row r="938" spans="1:10" s="1" customFormat="1" ht="9.9499999999999993" customHeight="1" x14ac:dyDescent="0.2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</row>
    <row r="939" spans="1:10" s="1" customFormat="1" ht="9.9499999999999993" customHeight="1" x14ac:dyDescent="0.2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</row>
    <row r="940" spans="1:10" s="1" customFormat="1" ht="9.9499999999999993" customHeight="1" x14ac:dyDescent="0.2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</row>
    <row r="941" spans="1:10" s="1" customFormat="1" ht="9.9499999999999993" customHeight="1" x14ac:dyDescent="0.2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</row>
    <row r="942" spans="1:10" s="1" customFormat="1" ht="9.9499999999999993" customHeight="1" x14ac:dyDescent="0.2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</row>
    <row r="943" spans="1:10" s="1" customFormat="1" ht="9.9499999999999993" customHeight="1" x14ac:dyDescent="0.2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</row>
    <row r="944" spans="1:10" s="1" customFormat="1" ht="9.9499999999999993" customHeight="1" x14ac:dyDescent="0.2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</row>
    <row r="945" spans="1:10" s="1" customFormat="1" ht="9.9499999999999993" customHeight="1" x14ac:dyDescent="0.2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</row>
    <row r="946" spans="1:10" s="1" customFormat="1" ht="9.9499999999999993" customHeight="1" x14ac:dyDescent="0.2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</row>
    <row r="947" spans="1:10" s="1" customFormat="1" ht="9.9499999999999993" customHeight="1" x14ac:dyDescent="0.2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</row>
    <row r="948" spans="1:10" s="1" customFormat="1" ht="9.9499999999999993" customHeight="1" x14ac:dyDescent="0.2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</row>
    <row r="949" spans="1:10" s="1" customFormat="1" ht="9.9499999999999993" customHeight="1" x14ac:dyDescent="0.2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</row>
    <row r="950" spans="1:10" s="1" customFormat="1" ht="9.9499999999999993" customHeight="1" x14ac:dyDescent="0.2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</row>
    <row r="951" spans="1:10" s="1" customFormat="1" ht="9.9499999999999993" customHeight="1" x14ac:dyDescent="0.2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</row>
    <row r="952" spans="1:10" s="1" customFormat="1" ht="9.9499999999999993" customHeight="1" x14ac:dyDescent="0.2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</row>
    <row r="953" spans="1:10" s="1" customFormat="1" ht="9.9499999999999993" customHeight="1" x14ac:dyDescent="0.2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</row>
    <row r="954" spans="1:10" s="1" customFormat="1" ht="9.9499999999999993" customHeight="1" x14ac:dyDescent="0.2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</row>
    <row r="955" spans="1:10" s="1" customFormat="1" ht="9.9499999999999993" customHeight="1" x14ac:dyDescent="0.2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</row>
    <row r="956" spans="1:10" s="1" customFormat="1" ht="9.9499999999999993" customHeight="1" x14ac:dyDescent="0.2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</row>
    <row r="957" spans="1:10" s="1" customFormat="1" ht="9.9499999999999993" customHeight="1" x14ac:dyDescent="0.2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</row>
    <row r="958" spans="1:10" s="1" customFormat="1" ht="9.9499999999999993" customHeight="1" x14ac:dyDescent="0.2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</row>
    <row r="959" spans="1:10" s="1" customFormat="1" ht="9.9499999999999993" customHeight="1" x14ac:dyDescent="0.2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</row>
    <row r="960" spans="1:10" s="1" customFormat="1" ht="9.9499999999999993" customHeight="1" x14ac:dyDescent="0.2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</row>
    <row r="961" spans="1:10" s="1" customFormat="1" ht="9.9499999999999993" customHeight="1" x14ac:dyDescent="0.2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</row>
    <row r="962" spans="1:10" s="1" customFormat="1" ht="9.9499999999999993" customHeight="1" x14ac:dyDescent="0.2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</row>
    <row r="963" spans="1:10" s="1" customFormat="1" ht="9.9499999999999993" customHeight="1" x14ac:dyDescent="0.2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</row>
    <row r="964" spans="1:10" s="1" customFormat="1" ht="9.9499999999999993" customHeight="1" x14ac:dyDescent="0.2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</row>
    <row r="965" spans="1:10" s="1" customFormat="1" ht="9.9499999999999993" customHeight="1" x14ac:dyDescent="0.2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</row>
    <row r="966" spans="1:10" s="1" customFormat="1" ht="9.9499999999999993" customHeight="1" x14ac:dyDescent="0.2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</row>
    <row r="967" spans="1:10" s="1" customFormat="1" ht="9.9499999999999993" customHeight="1" x14ac:dyDescent="0.2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</row>
    <row r="968" spans="1:10" s="1" customFormat="1" ht="9.9499999999999993" customHeight="1" x14ac:dyDescent="0.2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</row>
    <row r="969" spans="1:10" s="1" customFormat="1" ht="9.9499999999999993" customHeight="1" x14ac:dyDescent="0.2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</row>
    <row r="970" spans="1:10" s="1" customFormat="1" ht="9.9499999999999993" customHeight="1" x14ac:dyDescent="0.2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</row>
    <row r="971" spans="1:10" s="1" customFormat="1" ht="9.9499999999999993" customHeight="1" x14ac:dyDescent="0.2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</row>
    <row r="972" spans="1:10" s="1" customFormat="1" ht="9.9499999999999993" customHeight="1" x14ac:dyDescent="0.2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</row>
    <row r="973" spans="1:10" s="1" customFormat="1" ht="9.9499999999999993" customHeight="1" x14ac:dyDescent="0.2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</row>
    <row r="974" spans="1:10" s="1" customFormat="1" ht="9.9499999999999993" customHeight="1" x14ac:dyDescent="0.2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</row>
    <row r="975" spans="1:10" s="1" customFormat="1" ht="9.9499999999999993" customHeight="1" x14ac:dyDescent="0.2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</row>
    <row r="976" spans="1:10" s="1" customFormat="1" ht="9.9499999999999993" customHeight="1" x14ac:dyDescent="0.2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</row>
    <row r="977" spans="1:10" s="1" customFormat="1" ht="9.9499999999999993" customHeight="1" x14ac:dyDescent="0.2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</row>
    <row r="978" spans="1:10" s="1" customFormat="1" ht="9.9499999999999993" customHeight="1" x14ac:dyDescent="0.2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</row>
    <row r="979" spans="1:10" s="1" customFormat="1" ht="9.9499999999999993" customHeight="1" x14ac:dyDescent="0.2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</row>
    <row r="980" spans="1:10" s="1" customFormat="1" ht="9.9499999999999993" customHeight="1" x14ac:dyDescent="0.2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</row>
    <row r="981" spans="1:10" s="1" customFormat="1" ht="9.9499999999999993" customHeight="1" x14ac:dyDescent="0.2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</row>
    <row r="982" spans="1:10" s="1" customFormat="1" ht="9.9499999999999993" customHeight="1" x14ac:dyDescent="0.2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</row>
    <row r="983" spans="1:10" s="1" customFormat="1" ht="9.9499999999999993" customHeight="1" x14ac:dyDescent="0.2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</row>
    <row r="984" spans="1:10" s="1" customFormat="1" ht="9.9499999999999993" customHeight="1" x14ac:dyDescent="0.2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</row>
    <row r="985" spans="1:10" s="1" customFormat="1" ht="9.9499999999999993" customHeight="1" x14ac:dyDescent="0.2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</row>
    <row r="986" spans="1:10" s="1" customFormat="1" ht="9.9499999999999993" customHeight="1" x14ac:dyDescent="0.2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</row>
    <row r="987" spans="1:10" s="1" customFormat="1" ht="9.9499999999999993" customHeight="1" x14ac:dyDescent="0.2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</row>
    <row r="988" spans="1:10" s="1" customFormat="1" ht="9.9499999999999993" customHeight="1" x14ac:dyDescent="0.2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</row>
    <row r="989" spans="1:10" s="1" customFormat="1" ht="9.9499999999999993" customHeight="1" x14ac:dyDescent="0.2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</row>
    <row r="990" spans="1:10" s="1" customFormat="1" ht="9.9499999999999993" customHeight="1" x14ac:dyDescent="0.2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</row>
    <row r="991" spans="1:10" s="1" customFormat="1" ht="9.9499999999999993" customHeight="1" x14ac:dyDescent="0.2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</row>
    <row r="992" spans="1:10" s="1" customFormat="1" ht="9.9499999999999993" customHeight="1" x14ac:dyDescent="0.2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</row>
    <row r="993" spans="1:10" s="1" customFormat="1" ht="9.9499999999999993" customHeight="1" x14ac:dyDescent="0.2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</row>
    <row r="994" spans="1:10" s="1" customFormat="1" ht="9.9499999999999993" customHeight="1" x14ac:dyDescent="0.2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</row>
    <row r="995" spans="1:10" s="1" customFormat="1" ht="9.9499999999999993" customHeight="1" x14ac:dyDescent="0.2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</row>
    <row r="996" spans="1:10" s="1" customFormat="1" ht="9.9499999999999993" customHeight="1" x14ac:dyDescent="0.2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</row>
    <row r="997" spans="1:10" s="1" customFormat="1" ht="9.9499999999999993" customHeight="1" x14ac:dyDescent="0.2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</row>
    <row r="998" spans="1:10" s="1" customFormat="1" ht="9.9499999999999993" customHeight="1" x14ac:dyDescent="0.2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</row>
    <row r="999" spans="1:10" s="1" customFormat="1" ht="9.9499999999999993" customHeight="1" x14ac:dyDescent="0.2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</row>
    <row r="1000" spans="1:10" s="1" customFormat="1" ht="9.9499999999999993" customHeight="1" x14ac:dyDescent="0.2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</row>
    <row r="1001" spans="1:10" s="1" customFormat="1" ht="9.9499999999999993" customHeight="1" x14ac:dyDescent="0.2">
      <c r="A1001" s="143"/>
      <c r="B1001" s="143"/>
      <c r="C1001" s="143"/>
      <c r="D1001" s="143"/>
      <c r="E1001" s="143"/>
      <c r="F1001" s="143"/>
      <c r="G1001" s="143"/>
      <c r="H1001" s="143"/>
      <c r="I1001" s="143"/>
      <c r="J1001" s="143"/>
    </row>
    <row r="1002" spans="1:10" s="1" customFormat="1" ht="9.9499999999999993" customHeight="1" x14ac:dyDescent="0.2">
      <c r="A1002" s="143"/>
      <c r="B1002" s="143"/>
      <c r="C1002" s="143"/>
      <c r="D1002" s="143"/>
      <c r="E1002" s="143"/>
      <c r="F1002" s="143"/>
      <c r="G1002" s="143"/>
      <c r="H1002" s="143"/>
      <c r="I1002" s="143"/>
      <c r="J1002" s="143"/>
    </row>
    <row r="1003" spans="1:10" s="1" customFormat="1" ht="9.9499999999999993" customHeight="1" x14ac:dyDescent="0.2">
      <c r="A1003" s="143"/>
      <c r="B1003" s="143"/>
      <c r="C1003" s="143"/>
      <c r="D1003" s="143"/>
      <c r="E1003" s="143"/>
      <c r="F1003" s="143"/>
      <c r="G1003" s="143"/>
      <c r="H1003" s="143"/>
      <c r="I1003" s="143"/>
      <c r="J1003" s="143"/>
    </row>
    <row r="1004" spans="1:10" s="1" customFormat="1" ht="9.9499999999999993" customHeight="1" x14ac:dyDescent="0.2">
      <c r="A1004" s="143"/>
      <c r="B1004" s="143"/>
      <c r="C1004" s="143"/>
      <c r="D1004" s="143"/>
      <c r="E1004" s="143"/>
      <c r="F1004" s="143"/>
      <c r="G1004" s="143"/>
      <c r="H1004" s="143"/>
      <c r="I1004" s="143"/>
      <c r="J1004" s="143"/>
    </row>
    <row r="1005" spans="1:10" s="1" customFormat="1" ht="9.9499999999999993" customHeight="1" x14ac:dyDescent="0.2">
      <c r="A1005" s="143"/>
      <c r="B1005" s="143"/>
      <c r="C1005" s="143"/>
      <c r="D1005" s="143"/>
      <c r="E1005" s="143"/>
      <c r="F1005" s="143"/>
      <c r="G1005" s="143"/>
      <c r="H1005" s="143"/>
      <c r="I1005" s="143"/>
      <c r="J1005" s="143"/>
    </row>
    <row r="1006" spans="1:10" s="1" customFormat="1" ht="9.9499999999999993" customHeight="1" x14ac:dyDescent="0.2">
      <c r="A1006" s="143"/>
      <c r="B1006" s="143"/>
      <c r="C1006" s="143"/>
      <c r="D1006" s="143"/>
      <c r="E1006" s="143"/>
      <c r="F1006" s="143"/>
      <c r="G1006" s="143"/>
      <c r="H1006" s="143"/>
      <c r="I1006" s="143"/>
      <c r="J1006" s="143"/>
    </row>
    <row r="1007" spans="1:10" s="1" customFormat="1" ht="9.9499999999999993" customHeight="1" x14ac:dyDescent="0.2">
      <c r="A1007" s="143"/>
      <c r="B1007" s="143"/>
      <c r="C1007" s="143"/>
      <c r="D1007" s="143"/>
      <c r="E1007" s="143"/>
      <c r="F1007" s="143"/>
      <c r="G1007" s="143"/>
      <c r="H1007" s="143"/>
      <c r="I1007" s="143"/>
      <c r="J1007" s="143"/>
    </row>
    <row r="1008" spans="1:10" s="1" customFormat="1" ht="9.9499999999999993" customHeight="1" x14ac:dyDescent="0.2">
      <c r="A1008" s="143"/>
      <c r="B1008" s="143"/>
      <c r="C1008" s="143"/>
      <c r="D1008" s="143"/>
      <c r="E1008" s="143"/>
      <c r="F1008" s="143"/>
      <c r="G1008" s="143"/>
      <c r="H1008" s="143"/>
      <c r="I1008" s="143"/>
      <c r="J1008" s="143"/>
    </row>
    <row r="1009" spans="1:10" s="1" customFormat="1" ht="9.9499999999999993" customHeight="1" x14ac:dyDescent="0.2">
      <c r="A1009" s="143"/>
      <c r="B1009" s="143"/>
      <c r="C1009" s="143"/>
      <c r="D1009" s="143"/>
      <c r="E1009" s="143"/>
      <c r="F1009" s="143"/>
      <c r="G1009" s="143"/>
      <c r="H1009" s="143"/>
      <c r="I1009" s="143"/>
      <c r="J1009" s="143"/>
    </row>
    <row r="1010" spans="1:10" s="1" customFormat="1" ht="9.9499999999999993" customHeight="1" x14ac:dyDescent="0.2">
      <c r="A1010" s="143"/>
      <c r="B1010" s="143"/>
      <c r="C1010" s="143"/>
      <c r="D1010" s="143"/>
      <c r="E1010" s="143"/>
      <c r="F1010" s="143"/>
      <c r="G1010" s="143"/>
      <c r="H1010" s="143"/>
      <c r="I1010" s="143"/>
      <c r="J1010" s="143"/>
    </row>
    <row r="1011" spans="1:10" s="1" customFormat="1" ht="9.9499999999999993" customHeight="1" x14ac:dyDescent="0.2">
      <c r="A1011" s="143"/>
      <c r="B1011" s="143"/>
      <c r="C1011" s="143"/>
      <c r="D1011" s="143"/>
      <c r="E1011" s="143"/>
      <c r="F1011" s="143"/>
      <c r="G1011" s="143"/>
      <c r="H1011" s="143"/>
      <c r="I1011" s="143"/>
      <c r="J1011" s="143"/>
    </row>
    <row r="1012" spans="1:10" s="1" customFormat="1" ht="9.9499999999999993" customHeight="1" x14ac:dyDescent="0.2">
      <c r="A1012" s="143"/>
      <c r="B1012" s="143"/>
      <c r="C1012" s="143"/>
      <c r="D1012" s="143"/>
      <c r="E1012" s="143"/>
      <c r="F1012" s="143"/>
      <c r="G1012" s="143"/>
      <c r="H1012" s="143"/>
      <c r="I1012" s="143"/>
      <c r="J1012" s="143"/>
    </row>
    <row r="1013" spans="1:10" s="1" customFormat="1" ht="9.9499999999999993" customHeight="1" x14ac:dyDescent="0.2">
      <c r="A1013" s="143"/>
      <c r="B1013" s="143"/>
      <c r="C1013" s="143"/>
      <c r="D1013" s="143"/>
      <c r="E1013" s="143"/>
      <c r="F1013" s="143"/>
      <c r="G1013" s="143"/>
      <c r="H1013" s="143"/>
      <c r="I1013" s="143"/>
      <c r="J1013" s="143"/>
    </row>
    <row r="1014" spans="1:10" s="1" customFormat="1" ht="9.9499999999999993" customHeight="1" x14ac:dyDescent="0.2">
      <c r="A1014" s="143"/>
      <c r="B1014" s="143"/>
      <c r="C1014" s="143"/>
      <c r="D1014" s="143"/>
      <c r="E1014" s="143"/>
      <c r="F1014" s="143"/>
      <c r="G1014" s="143"/>
      <c r="H1014" s="143"/>
      <c r="I1014" s="143"/>
      <c r="J1014" s="143"/>
    </row>
    <row r="1015" spans="1:10" s="1" customFormat="1" ht="9.9499999999999993" customHeight="1" x14ac:dyDescent="0.2">
      <c r="A1015" s="143"/>
      <c r="B1015" s="143"/>
      <c r="C1015" s="143"/>
      <c r="D1015" s="143"/>
      <c r="E1015" s="143"/>
      <c r="F1015" s="143"/>
      <c r="G1015" s="143"/>
      <c r="H1015" s="143"/>
      <c r="I1015" s="143"/>
      <c r="J1015" s="143"/>
    </row>
    <row r="1016" spans="1:10" s="1" customFormat="1" ht="9.9499999999999993" customHeight="1" x14ac:dyDescent="0.2">
      <c r="A1016" s="143"/>
      <c r="B1016" s="143"/>
      <c r="C1016" s="143"/>
      <c r="D1016" s="143"/>
      <c r="E1016" s="143"/>
      <c r="F1016" s="143"/>
      <c r="G1016" s="143"/>
      <c r="H1016" s="143"/>
      <c r="I1016" s="143"/>
      <c r="J1016" s="143"/>
    </row>
    <row r="1017" spans="1:10" s="1" customFormat="1" ht="9.9499999999999993" customHeight="1" x14ac:dyDescent="0.2">
      <c r="A1017" s="143"/>
      <c r="B1017" s="143"/>
      <c r="C1017" s="143"/>
      <c r="D1017" s="143"/>
      <c r="E1017" s="143"/>
      <c r="F1017" s="143"/>
      <c r="G1017" s="143"/>
      <c r="H1017" s="143"/>
      <c r="I1017" s="143"/>
      <c r="J1017" s="143"/>
    </row>
    <row r="1018" spans="1:10" s="1" customFormat="1" ht="9.9499999999999993" customHeight="1" x14ac:dyDescent="0.2">
      <c r="A1018" s="143"/>
      <c r="B1018" s="143"/>
      <c r="C1018" s="143"/>
      <c r="D1018" s="143"/>
      <c r="E1018" s="143"/>
      <c r="F1018" s="143"/>
      <c r="G1018" s="143"/>
      <c r="H1018" s="143"/>
      <c r="I1018" s="143"/>
      <c r="J1018" s="143"/>
    </row>
    <row r="1019" spans="1:10" s="1" customFormat="1" ht="9.9499999999999993" customHeight="1" x14ac:dyDescent="0.2">
      <c r="A1019" s="143"/>
      <c r="B1019" s="143"/>
      <c r="C1019" s="143"/>
      <c r="D1019" s="143"/>
      <c r="E1019" s="143"/>
      <c r="F1019" s="143"/>
      <c r="G1019" s="143"/>
      <c r="H1019" s="143"/>
      <c r="I1019" s="143"/>
      <c r="J1019" s="143"/>
    </row>
    <row r="1020" spans="1:10" s="1" customFormat="1" ht="9.9499999999999993" customHeight="1" x14ac:dyDescent="0.2">
      <c r="A1020" s="143"/>
      <c r="B1020" s="143"/>
      <c r="C1020" s="143"/>
      <c r="D1020" s="143"/>
      <c r="E1020" s="143"/>
      <c r="F1020" s="143"/>
      <c r="G1020" s="143"/>
      <c r="H1020" s="143"/>
      <c r="I1020" s="143"/>
      <c r="J1020" s="143"/>
    </row>
    <row r="1021" spans="1:10" s="1" customFormat="1" ht="9.9499999999999993" customHeight="1" x14ac:dyDescent="0.2">
      <c r="A1021" s="143"/>
      <c r="B1021" s="143"/>
      <c r="C1021" s="143"/>
      <c r="D1021" s="143"/>
      <c r="E1021" s="143"/>
      <c r="F1021" s="143"/>
      <c r="G1021" s="143"/>
      <c r="H1021" s="143"/>
      <c r="I1021" s="143"/>
      <c r="J1021" s="143"/>
    </row>
    <row r="1022" spans="1:10" s="1" customFormat="1" ht="9.9499999999999993" customHeight="1" x14ac:dyDescent="0.2">
      <c r="A1022" s="143"/>
      <c r="B1022" s="143"/>
      <c r="C1022" s="143"/>
      <c r="D1022" s="143"/>
      <c r="E1022" s="143"/>
      <c r="F1022" s="143"/>
      <c r="G1022" s="143"/>
      <c r="H1022" s="143"/>
      <c r="I1022" s="143"/>
      <c r="J1022" s="143"/>
    </row>
    <row r="1023" spans="1:10" s="1" customFormat="1" ht="9.9499999999999993" customHeight="1" x14ac:dyDescent="0.2">
      <c r="A1023" s="143"/>
      <c r="B1023" s="143"/>
      <c r="C1023" s="143"/>
      <c r="D1023" s="143"/>
      <c r="E1023" s="143"/>
      <c r="F1023" s="143"/>
      <c r="G1023" s="143"/>
      <c r="H1023" s="143"/>
      <c r="I1023" s="143"/>
      <c r="J1023" s="143"/>
    </row>
    <row r="1024" spans="1:10" s="1" customFormat="1" ht="9.9499999999999993" customHeight="1" x14ac:dyDescent="0.2">
      <c r="A1024" s="143"/>
      <c r="B1024" s="143"/>
      <c r="C1024" s="143"/>
      <c r="D1024" s="143"/>
      <c r="E1024" s="143"/>
      <c r="F1024" s="143"/>
      <c r="G1024" s="143"/>
      <c r="H1024" s="143"/>
      <c r="I1024" s="143"/>
      <c r="J1024" s="143"/>
    </row>
    <row r="1025" spans="1:10" s="1" customFormat="1" ht="9.9499999999999993" customHeight="1" x14ac:dyDescent="0.2">
      <c r="A1025" s="143"/>
      <c r="B1025" s="143"/>
      <c r="C1025" s="143"/>
      <c r="D1025" s="143"/>
      <c r="E1025" s="143"/>
      <c r="F1025" s="143"/>
      <c r="G1025" s="143"/>
      <c r="H1025" s="143"/>
      <c r="I1025" s="143"/>
      <c r="J1025" s="143"/>
    </row>
    <row r="1026" spans="1:10" s="1" customFormat="1" ht="9.9499999999999993" customHeight="1" x14ac:dyDescent="0.2">
      <c r="A1026" s="143"/>
      <c r="B1026" s="143"/>
      <c r="C1026" s="143"/>
      <c r="D1026" s="143"/>
      <c r="E1026" s="143"/>
      <c r="F1026" s="143"/>
      <c r="G1026" s="143"/>
      <c r="H1026" s="143"/>
      <c r="I1026" s="143"/>
      <c r="J1026" s="143"/>
    </row>
    <row r="1027" spans="1:10" s="1" customFormat="1" ht="9.9499999999999993" customHeight="1" x14ac:dyDescent="0.2">
      <c r="A1027" s="143"/>
      <c r="B1027" s="143"/>
      <c r="C1027" s="143"/>
      <c r="D1027" s="143"/>
      <c r="E1027" s="143"/>
      <c r="F1027" s="143"/>
      <c r="G1027" s="143"/>
      <c r="H1027" s="143"/>
      <c r="I1027" s="143"/>
      <c r="J1027" s="143"/>
    </row>
    <row r="1028" spans="1:10" s="1" customFormat="1" ht="9.9499999999999993" customHeight="1" x14ac:dyDescent="0.2">
      <c r="A1028" s="143"/>
      <c r="B1028" s="143"/>
      <c r="C1028" s="143"/>
      <c r="D1028" s="143"/>
      <c r="E1028" s="143"/>
      <c r="F1028" s="143"/>
      <c r="G1028" s="143"/>
      <c r="H1028" s="143"/>
      <c r="I1028" s="143"/>
      <c r="J1028" s="143"/>
    </row>
    <row r="1029" spans="1:10" s="1" customFormat="1" ht="9.9499999999999993" customHeight="1" x14ac:dyDescent="0.2">
      <c r="A1029" s="143"/>
      <c r="B1029" s="143"/>
      <c r="C1029" s="143"/>
      <c r="D1029" s="143"/>
      <c r="E1029" s="143"/>
      <c r="F1029" s="143"/>
      <c r="G1029" s="143"/>
      <c r="H1029" s="143"/>
      <c r="I1029" s="143"/>
      <c r="J1029" s="143"/>
    </row>
    <row r="1030" spans="1:10" s="1" customFormat="1" ht="9.9499999999999993" customHeight="1" x14ac:dyDescent="0.2">
      <c r="A1030" s="143"/>
      <c r="B1030" s="143"/>
      <c r="C1030" s="143"/>
      <c r="D1030" s="143"/>
      <c r="E1030" s="143"/>
      <c r="F1030" s="143"/>
      <c r="G1030" s="143"/>
      <c r="H1030" s="143"/>
      <c r="I1030" s="143"/>
      <c r="J1030" s="143"/>
    </row>
    <row r="1031" spans="1:10" s="1" customFormat="1" ht="9.9499999999999993" customHeight="1" x14ac:dyDescent="0.2">
      <c r="A1031" s="143"/>
      <c r="B1031" s="143"/>
      <c r="C1031" s="143"/>
      <c r="D1031" s="143"/>
      <c r="E1031" s="143"/>
      <c r="F1031" s="143"/>
      <c r="G1031" s="143"/>
      <c r="H1031" s="143"/>
      <c r="I1031" s="143"/>
      <c r="J1031" s="143"/>
    </row>
    <row r="1032" spans="1:10" s="1" customFormat="1" ht="9.9499999999999993" customHeight="1" x14ac:dyDescent="0.2">
      <c r="A1032" s="143"/>
      <c r="B1032" s="143"/>
      <c r="C1032" s="143"/>
      <c r="D1032" s="143"/>
      <c r="E1032" s="143"/>
      <c r="F1032" s="143"/>
      <c r="G1032" s="143"/>
      <c r="H1032" s="143"/>
      <c r="I1032" s="143"/>
      <c r="J1032" s="143"/>
    </row>
    <row r="1033" spans="1:10" s="1" customFormat="1" ht="9.9499999999999993" customHeight="1" x14ac:dyDescent="0.2">
      <c r="A1033" s="143"/>
      <c r="B1033" s="143"/>
      <c r="C1033" s="143"/>
      <c r="D1033" s="143"/>
      <c r="E1033" s="143"/>
      <c r="F1033" s="143"/>
      <c r="G1033" s="143"/>
      <c r="H1033" s="143"/>
      <c r="I1033" s="143"/>
      <c r="J1033" s="143"/>
    </row>
    <row r="1034" spans="1:10" s="1" customFormat="1" ht="9.9499999999999993" customHeight="1" x14ac:dyDescent="0.2">
      <c r="A1034" s="143"/>
      <c r="B1034" s="143"/>
      <c r="C1034" s="143"/>
      <c r="D1034" s="143"/>
      <c r="E1034" s="143"/>
      <c r="F1034" s="143"/>
      <c r="G1034" s="143"/>
      <c r="H1034" s="143"/>
      <c r="I1034" s="143"/>
      <c r="J1034" s="143"/>
    </row>
    <row r="1035" spans="1:10" s="1" customFormat="1" ht="9.9499999999999993" customHeight="1" x14ac:dyDescent="0.2">
      <c r="A1035" s="143"/>
      <c r="B1035" s="143"/>
      <c r="C1035" s="143"/>
      <c r="D1035" s="143"/>
      <c r="E1035" s="143"/>
      <c r="F1035" s="143"/>
      <c r="G1035" s="143"/>
      <c r="H1035" s="143"/>
      <c r="I1035" s="143"/>
      <c r="J1035" s="143"/>
    </row>
    <row r="1036" spans="1:10" s="1" customFormat="1" ht="9.9499999999999993" customHeight="1" x14ac:dyDescent="0.2">
      <c r="A1036" s="143"/>
      <c r="B1036" s="143"/>
      <c r="C1036" s="143"/>
      <c r="D1036" s="143"/>
      <c r="E1036" s="143"/>
      <c r="F1036" s="143"/>
      <c r="G1036" s="143"/>
      <c r="H1036" s="143"/>
      <c r="I1036" s="143"/>
      <c r="J1036" s="143"/>
    </row>
    <row r="1037" spans="1:10" s="1" customFormat="1" ht="9.9499999999999993" customHeight="1" x14ac:dyDescent="0.2">
      <c r="A1037" s="143"/>
      <c r="B1037" s="143"/>
      <c r="C1037" s="143"/>
      <c r="D1037" s="143"/>
      <c r="E1037" s="143"/>
      <c r="F1037" s="143"/>
      <c r="G1037" s="143"/>
      <c r="H1037" s="143"/>
      <c r="I1037" s="143"/>
      <c r="J1037" s="143"/>
    </row>
    <row r="1038" spans="1:10" s="1" customFormat="1" ht="9.9499999999999993" customHeight="1" x14ac:dyDescent="0.2">
      <c r="A1038" s="143"/>
      <c r="B1038" s="143"/>
      <c r="C1038" s="143"/>
      <c r="D1038" s="143"/>
      <c r="E1038" s="143"/>
      <c r="F1038" s="143"/>
      <c r="G1038" s="143"/>
      <c r="H1038" s="143"/>
      <c r="I1038" s="143"/>
      <c r="J1038" s="143"/>
    </row>
    <row r="1039" spans="1:10" s="1" customFormat="1" ht="9.9499999999999993" customHeight="1" x14ac:dyDescent="0.2">
      <c r="A1039" s="143"/>
      <c r="B1039" s="143"/>
      <c r="C1039" s="143"/>
      <c r="D1039" s="143"/>
      <c r="E1039" s="143"/>
      <c r="F1039" s="143"/>
      <c r="G1039" s="143"/>
      <c r="H1039" s="143"/>
      <c r="I1039" s="143"/>
      <c r="J1039" s="143"/>
    </row>
    <row r="1040" spans="1:10" s="1" customFormat="1" ht="9.9499999999999993" customHeight="1" x14ac:dyDescent="0.2">
      <c r="A1040" s="143"/>
      <c r="B1040" s="143"/>
      <c r="C1040" s="143"/>
      <c r="D1040" s="143"/>
      <c r="E1040" s="143"/>
      <c r="F1040" s="143"/>
      <c r="G1040" s="143"/>
      <c r="H1040" s="143"/>
      <c r="I1040" s="143"/>
      <c r="J1040" s="143"/>
    </row>
    <row r="1041" spans="1:10" s="1" customFormat="1" ht="9.9499999999999993" customHeight="1" x14ac:dyDescent="0.2">
      <c r="A1041" s="143"/>
      <c r="B1041" s="143"/>
      <c r="C1041" s="143"/>
      <c r="D1041" s="143"/>
      <c r="E1041" s="143"/>
      <c r="F1041" s="143"/>
      <c r="G1041" s="143"/>
      <c r="H1041" s="143"/>
      <c r="I1041" s="143"/>
      <c r="J1041" s="143"/>
    </row>
    <row r="1042" spans="1:10" s="1" customFormat="1" ht="9.9499999999999993" customHeight="1" x14ac:dyDescent="0.2">
      <c r="A1042" s="143"/>
      <c r="B1042" s="143"/>
      <c r="C1042" s="143"/>
      <c r="D1042" s="143"/>
      <c r="E1042" s="143"/>
      <c r="F1042" s="143"/>
      <c r="G1042" s="143"/>
      <c r="H1042" s="143"/>
      <c r="I1042" s="143"/>
      <c r="J1042" s="143"/>
    </row>
    <row r="1043" spans="1:10" s="1" customFormat="1" ht="9.9499999999999993" customHeight="1" x14ac:dyDescent="0.2">
      <c r="A1043" s="143"/>
      <c r="B1043" s="143"/>
      <c r="C1043" s="143"/>
      <c r="D1043" s="143"/>
      <c r="E1043" s="143"/>
      <c r="F1043" s="143"/>
      <c r="G1043" s="143"/>
      <c r="H1043" s="143"/>
      <c r="I1043" s="143"/>
      <c r="J1043" s="143"/>
    </row>
    <row r="1044" spans="1:10" s="1" customFormat="1" ht="9.9499999999999993" customHeight="1" x14ac:dyDescent="0.2">
      <c r="A1044" s="143"/>
      <c r="B1044" s="143"/>
      <c r="C1044" s="143"/>
      <c r="D1044" s="143"/>
      <c r="E1044" s="143"/>
      <c r="F1044" s="143"/>
      <c r="G1044" s="143"/>
      <c r="H1044" s="143"/>
      <c r="I1044" s="143"/>
      <c r="J1044" s="143"/>
    </row>
    <row r="1045" spans="1:10" s="1" customFormat="1" ht="9.9499999999999993" customHeight="1" x14ac:dyDescent="0.2">
      <c r="A1045" s="143"/>
      <c r="B1045" s="143"/>
      <c r="C1045" s="143"/>
      <c r="D1045" s="143"/>
      <c r="E1045" s="143"/>
      <c r="F1045" s="143"/>
      <c r="G1045" s="143"/>
      <c r="H1045" s="143"/>
      <c r="I1045" s="143"/>
      <c r="J1045" s="143"/>
    </row>
    <row r="1046" spans="1:10" s="1" customFormat="1" ht="9.9499999999999993" customHeight="1" x14ac:dyDescent="0.2">
      <c r="A1046" s="143"/>
      <c r="B1046" s="143"/>
      <c r="C1046" s="143"/>
      <c r="D1046" s="143"/>
      <c r="E1046" s="143"/>
      <c r="F1046" s="143"/>
      <c r="G1046" s="143"/>
      <c r="H1046" s="143"/>
      <c r="I1046" s="143"/>
      <c r="J1046" s="143"/>
    </row>
    <row r="1047" spans="1:10" s="1" customFormat="1" ht="9.9499999999999993" customHeight="1" x14ac:dyDescent="0.2">
      <c r="A1047" s="143"/>
      <c r="B1047" s="143"/>
      <c r="C1047" s="143"/>
      <c r="D1047" s="143"/>
      <c r="E1047" s="143"/>
      <c r="F1047" s="143"/>
      <c r="G1047" s="143"/>
      <c r="H1047" s="143"/>
      <c r="I1047" s="143"/>
      <c r="J1047" s="143"/>
    </row>
    <row r="1048" spans="1:10" s="1" customFormat="1" ht="9.9499999999999993" customHeight="1" x14ac:dyDescent="0.2">
      <c r="A1048" s="143"/>
      <c r="B1048" s="143"/>
      <c r="C1048" s="143"/>
      <c r="D1048" s="143"/>
      <c r="E1048" s="143"/>
      <c r="F1048" s="143"/>
      <c r="G1048" s="143"/>
      <c r="H1048" s="143"/>
      <c r="I1048" s="143"/>
      <c r="J1048" s="143"/>
    </row>
    <row r="1049" spans="1:10" s="1" customFormat="1" ht="9.9499999999999993" customHeight="1" x14ac:dyDescent="0.2">
      <c r="A1049" s="143"/>
      <c r="B1049" s="143"/>
      <c r="C1049" s="143"/>
      <c r="D1049" s="143"/>
      <c r="E1049" s="143"/>
      <c r="F1049" s="143"/>
      <c r="G1049" s="143"/>
      <c r="H1049" s="143"/>
      <c r="I1049" s="143"/>
      <c r="J1049" s="143"/>
    </row>
    <row r="1050" spans="1:10" s="1" customFormat="1" ht="9.9499999999999993" customHeight="1" x14ac:dyDescent="0.2">
      <c r="A1050" s="143"/>
      <c r="B1050" s="143"/>
      <c r="C1050" s="143"/>
      <c r="D1050" s="143"/>
      <c r="E1050" s="143"/>
      <c r="F1050" s="143"/>
      <c r="G1050" s="143"/>
      <c r="H1050" s="143"/>
      <c r="I1050" s="143"/>
      <c r="J1050" s="143"/>
    </row>
    <row r="1051" spans="1:10" s="1" customFormat="1" ht="9.9499999999999993" customHeight="1" x14ac:dyDescent="0.2">
      <c r="A1051" s="143"/>
      <c r="B1051" s="143"/>
      <c r="C1051" s="143"/>
      <c r="D1051" s="143"/>
      <c r="E1051" s="143"/>
      <c r="F1051" s="143"/>
      <c r="G1051" s="143"/>
      <c r="H1051" s="143"/>
      <c r="I1051" s="143"/>
      <c r="J1051" s="143"/>
    </row>
    <row r="1052" spans="1:10" s="1" customFormat="1" ht="9.9499999999999993" customHeight="1" x14ac:dyDescent="0.2">
      <c r="A1052" s="143"/>
      <c r="B1052" s="143"/>
      <c r="C1052" s="143"/>
      <c r="D1052" s="143"/>
      <c r="E1052" s="143"/>
      <c r="F1052" s="143"/>
      <c r="G1052" s="143"/>
      <c r="H1052" s="143"/>
      <c r="I1052" s="143"/>
      <c r="J1052" s="143"/>
    </row>
    <row r="1053" spans="1:10" s="1" customFormat="1" ht="9.9499999999999993" customHeight="1" x14ac:dyDescent="0.2">
      <c r="A1053" s="143"/>
      <c r="B1053" s="143"/>
      <c r="C1053" s="143"/>
      <c r="D1053" s="143"/>
      <c r="E1053" s="143"/>
      <c r="F1053" s="143"/>
      <c r="G1053" s="143"/>
      <c r="H1053" s="143"/>
      <c r="I1053" s="143"/>
      <c r="J1053" s="143"/>
    </row>
    <row r="1054" spans="1:10" s="1" customFormat="1" ht="9.9499999999999993" customHeight="1" x14ac:dyDescent="0.2">
      <c r="A1054" s="143"/>
      <c r="B1054" s="143"/>
      <c r="C1054" s="143"/>
      <c r="D1054" s="143"/>
      <c r="E1054" s="143"/>
      <c r="F1054" s="143"/>
      <c r="G1054" s="143"/>
      <c r="H1054" s="143"/>
      <c r="I1054" s="143"/>
      <c r="J1054" s="143"/>
    </row>
    <row r="1055" spans="1:10" s="1" customFormat="1" ht="9.9499999999999993" customHeight="1" x14ac:dyDescent="0.2">
      <c r="A1055" s="143"/>
      <c r="B1055" s="143"/>
      <c r="C1055" s="143"/>
      <c r="D1055" s="143"/>
      <c r="E1055" s="143"/>
      <c r="F1055" s="143"/>
      <c r="G1055" s="143"/>
      <c r="H1055" s="143"/>
      <c r="I1055" s="143"/>
      <c r="J1055" s="143"/>
    </row>
    <row r="1056" spans="1:10" s="1" customFormat="1" ht="9.9499999999999993" customHeight="1" x14ac:dyDescent="0.2">
      <c r="A1056" s="143"/>
      <c r="B1056" s="143"/>
      <c r="C1056" s="143"/>
      <c r="D1056" s="143"/>
      <c r="E1056" s="143"/>
      <c r="F1056" s="143"/>
      <c r="G1056" s="143"/>
      <c r="H1056" s="143"/>
      <c r="I1056" s="143"/>
      <c r="J1056" s="143"/>
    </row>
    <row r="1057" spans="1:10" s="1" customFormat="1" ht="9.9499999999999993" customHeight="1" x14ac:dyDescent="0.2">
      <c r="A1057" s="143"/>
      <c r="B1057" s="143"/>
      <c r="C1057" s="143"/>
      <c r="D1057" s="143"/>
      <c r="E1057" s="143"/>
      <c r="F1057" s="143"/>
      <c r="G1057" s="143"/>
      <c r="H1057" s="143"/>
      <c r="I1057" s="143"/>
      <c r="J1057" s="143"/>
    </row>
    <row r="1058" spans="1:10" s="1" customFormat="1" ht="9.9499999999999993" customHeight="1" x14ac:dyDescent="0.2">
      <c r="A1058" s="143"/>
      <c r="B1058" s="143"/>
      <c r="C1058" s="143"/>
      <c r="D1058" s="143"/>
      <c r="E1058" s="143"/>
      <c r="F1058" s="143"/>
      <c r="G1058" s="143"/>
      <c r="H1058" s="143"/>
      <c r="I1058" s="143"/>
      <c r="J1058" s="143"/>
    </row>
    <row r="1059" spans="1:10" s="1" customFormat="1" ht="9.9499999999999993" customHeight="1" x14ac:dyDescent="0.2">
      <c r="A1059" s="143"/>
      <c r="B1059" s="143"/>
      <c r="C1059" s="143"/>
      <c r="D1059" s="143"/>
      <c r="E1059" s="143"/>
      <c r="F1059" s="143"/>
      <c r="G1059" s="143"/>
      <c r="H1059" s="143"/>
      <c r="I1059" s="143"/>
      <c r="J1059" s="143"/>
    </row>
    <row r="1060" spans="1:10" s="1" customFormat="1" ht="9.9499999999999993" customHeight="1" x14ac:dyDescent="0.2">
      <c r="A1060" s="143"/>
      <c r="B1060" s="143"/>
      <c r="C1060" s="143"/>
      <c r="D1060" s="143"/>
      <c r="E1060" s="143"/>
      <c r="F1060" s="143"/>
      <c r="G1060" s="143"/>
      <c r="H1060" s="143"/>
      <c r="I1060" s="143"/>
      <c r="J1060" s="143"/>
    </row>
    <row r="1061" spans="1:10" s="1" customFormat="1" ht="9.9499999999999993" customHeight="1" x14ac:dyDescent="0.2">
      <c r="A1061" s="143"/>
      <c r="B1061" s="143"/>
      <c r="C1061" s="143"/>
      <c r="D1061" s="143"/>
      <c r="E1061" s="143"/>
      <c r="F1061" s="143"/>
      <c r="G1061" s="143"/>
      <c r="H1061" s="143"/>
      <c r="I1061" s="143"/>
      <c r="J1061" s="143"/>
    </row>
    <row r="1062" spans="1:10" s="1" customFormat="1" ht="9.9499999999999993" customHeight="1" x14ac:dyDescent="0.2">
      <c r="A1062" s="143"/>
      <c r="B1062" s="143"/>
      <c r="C1062" s="143"/>
      <c r="D1062" s="143"/>
      <c r="E1062" s="143"/>
      <c r="F1062" s="143"/>
      <c r="G1062" s="143"/>
      <c r="H1062" s="143"/>
      <c r="I1062" s="143"/>
      <c r="J1062" s="143"/>
    </row>
    <row r="1063" spans="1:10" s="1" customFormat="1" ht="9.9499999999999993" customHeight="1" x14ac:dyDescent="0.2">
      <c r="A1063" s="143"/>
      <c r="B1063" s="143"/>
      <c r="C1063" s="143"/>
      <c r="D1063" s="143"/>
      <c r="E1063" s="143"/>
      <c r="F1063" s="143"/>
      <c r="G1063" s="143"/>
      <c r="H1063" s="143"/>
      <c r="I1063" s="143"/>
      <c r="J1063" s="143"/>
    </row>
    <row r="1064" spans="1:10" s="1" customFormat="1" ht="9.9499999999999993" customHeight="1" x14ac:dyDescent="0.2">
      <c r="A1064" s="143"/>
      <c r="B1064" s="143"/>
      <c r="C1064" s="143"/>
      <c r="D1064" s="143"/>
      <c r="E1064" s="143"/>
      <c r="F1064" s="143"/>
      <c r="G1064" s="143"/>
      <c r="H1064" s="143"/>
      <c r="I1064" s="143"/>
      <c r="J1064" s="143"/>
    </row>
    <row r="1065" spans="1:10" s="1" customFormat="1" ht="9.9499999999999993" customHeight="1" x14ac:dyDescent="0.2">
      <c r="A1065" s="143"/>
      <c r="B1065" s="143"/>
      <c r="C1065" s="143"/>
      <c r="D1065" s="143"/>
      <c r="E1065" s="143"/>
      <c r="F1065" s="143"/>
      <c r="G1065" s="143"/>
      <c r="H1065" s="143"/>
      <c r="I1065" s="143"/>
      <c r="J1065" s="143"/>
    </row>
    <row r="1066" spans="1:10" s="1" customFormat="1" ht="9.9499999999999993" customHeight="1" x14ac:dyDescent="0.2">
      <c r="A1066" s="143"/>
      <c r="B1066" s="143"/>
      <c r="C1066" s="143"/>
      <c r="D1066" s="143"/>
      <c r="E1066" s="143"/>
      <c r="F1066" s="143"/>
      <c r="G1066" s="143"/>
      <c r="H1066" s="143"/>
      <c r="I1066" s="143"/>
      <c r="J1066" s="143"/>
    </row>
    <row r="1067" spans="1:10" s="1" customFormat="1" ht="9.9499999999999993" customHeight="1" x14ac:dyDescent="0.2">
      <c r="A1067" s="143"/>
      <c r="B1067" s="143"/>
      <c r="C1067" s="143"/>
      <c r="D1067" s="143"/>
      <c r="E1067" s="143"/>
      <c r="F1067" s="143"/>
      <c r="G1067" s="143"/>
      <c r="H1067" s="143"/>
      <c r="I1067" s="143"/>
      <c r="J1067" s="143"/>
    </row>
    <row r="1068" spans="1:10" s="1" customFormat="1" ht="9.9499999999999993" customHeight="1" x14ac:dyDescent="0.2">
      <c r="A1068" s="143"/>
      <c r="B1068" s="143"/>
      <c r="C1068" s="143"/>
      <c r="D1068" s="143"/>
      <c r="E1068" s="143"/>
      <c r="F1068" s="143"/>
      <c r="G1068" s="143"/>
      <c r="H1068" s="143"/>
      <c r="I1068" s="143"/>
      <c r="J1068" s="143"/>
    </row>
    <row r="1069" spans="1:10" s="1" customFormat="1" ht="9.9499999999999993" customHeight="1" x14ac:dyDescent="0.2">
      <c r="A1069" s="143"/>
      <c r="B1069" s="143"/>
      <c r="C1069" s="143"/>
      <c r="D1069" s="143"/>
      <c r="E1069" s="143"/>
      <c r="F1069" s="143"/>
      <c r="G1069" s="143"/>
      <c r="H1069" s="143"/>
      <c r="I1069" s="143"/>
      <c r="J1069" s="143"/>
    </row>
    <row r="1070" spans="1:10" s="1" customFormat="1" ht="9.9499999999999993" customHeight="1" x14ac:dyDescent="0.2">
      <c r="A1070" s="143"/>
      <c r="B1070" s="143"/>
      <c r="C1070" s="143"/>
      <c r="D1070" s="143"/>
      <c r="E1070" s="143"/>
      <c r="F1070" s="143"/>
      <c r="G1070" s="143"/>
      <c r="H1070" s="143"/>
      <c r="I1070" s="143"/>
      <c r="J1070" s="143"/>
    </row>
    <row r="1071" spans="1:10" s="1" customFormat="1" ht="9.9499999999999993" customHeight="1" x14ac:dyDescent="0.2">
      <c r="A1071" s="143"/>
      <c r="B1071" s="143"/>
      <c r="C1071" s="143"/>
      <c r="D1071" s="143"/>
      <c r="E1071" s="143"/>
      <c r="F1071" s="143"/>
      <c r="G1071" s="143"/>
      <c r="H1071" s="143"/>
      <c r="I1071" s="143"/>
      <c r="J1071" s="143"/>
    </row>
    <row r="1072" spans="1:10" s="1" customFormat="1" ht="9.9499999999999993" customHeight="1" x14ac:dyDescent="0.2">
      <c r="A1072" s="143"/>
      <c r="B1072" s="143"/>
      <c r="C1072" s="143"/>
      <c r="D1072" s="143"/>
      <c r="E1072" s="143"/>
      <c r="F1072" s="143"/>
      <c r="G1072" s="143"/>
      <c r="H1072" s="143"/>
      <c r="I1072" s="143"/>
      <c r="J1072" s="143"/>
    </row>
    <row r="1073" spans="1:10" s="1" customFormat="1" ht="9.9499999999999993" customHeight="1" x14ac:dyDescent="0.2">
      <c r="A1073" s="143"/>
      <c r="B1073" s="143"/>
      <c r="C1073" s="143"/>
      <c r="D1073" s="143"/>
      <c r="E1073" s="143"/>
      <c r="F1073" s="143"/>
      <c r="G1073" s="143"/>
      <c r="H1073" s="143"/>
      <c r="I1073" s="143"/>
      <c r="J1073" s="143"/>
    </row>
    <row r="1074" spans="1:10" s="1" customFormat="1" ht="9.9499999999999993" customHeight="1" x14ac:dyDescent="0.2">
      <c r="A1074" s="143"/>
      <c r="B1074" s="143"/>
      <c r="C1074" s="143"/>
      <c r="D1074" s="143"/>
      <c r="E1074" s="143"/>
      <c r="F1074" s="143"/>
      <c r="G1074" s="143"/>
      <c r="H1074" s="143"/>
      <c r="I1074" s="143"/>
      <c r="J1074" s="143"/>
    </row>
    <row r="1075" spans="1:10" s="1" customFormat="1" ht="9.9499999999999993" customHeight="1" x14ac:dyDescent="0.2">
      <c r="A1075" s="143"/>
      <c r="B1075" s="143"/>
      <c r="C1075" s="143"/>
      <c r="D1075" s="143"/>
      <c r="E1075" s="143"/>
      <c r="F1075" s="143"/>
      <c r="G1075" s="143"/>
      <c r="H1075" s="143"/>
      <c r="I1075" s="143"/>
      <c r="J1075" s="143"/>
    </row>
    <row r="1076" spans="1:10" s="1" customFormat="1" ht="9.9499999999999993" customHeight="1" x14ac:dyDescent="0.2">
      <c r="A1076" s="143"/>
      <c r="B1076" s="143"/>
      <c r="C1076" s="143"/>
      <c r="D1076" s="143"/>
      <c r="E1076" s="143"/>
      <c r="F1076" s="143"/>
      <c r="G1076" s="143"/>
      <c r="H1076" s="143"/>
      <c r="I1076" s="143"/>
      <c r="J1076" s="143"/>
    </row>
    <row r="1077" spans="1:10" s="1" customFormat="1" ht="9.9499999999999993" customHeight="1" x14ac:dyDescent="0.2">
      <c r="A1077" s="143"/>
      <c r="B1077" s="143"/>
      <c r="C1077" s="143"/>
      <c r="D1077" s="143"/>
      <c r="E1077" s="143"/>
      <c r="F1077" s="143"/>
      <c r="G1077" s="143"/>
      <c r="H1077" s="143"/>
      <c r="I1077" s="143"/>
      <c r="J1077" s="143"/>
    </row>
    <row r="1078" spans="1:10" s="1" customFormat="1" ht="9.9499999999999993" customHeight="1" x14ac:dyDescent="0.2">
      <c r="A1078" s="143"/>
      <c r="B1078" s="143"/>
      <c r="C1078" s="143"/>
      <c r="D1078" s="143"/>
      <c r="E1078" s="143"/>
      <c r="F1078" s="143"/>
      <c r="G1078" s="143"/>
      <c r="H1078" s="143"/>
      <c r="I1078" s="143"/>
      <c r="J1078" s="143"/>
    </row>
    <row r="1079" spans="1:10" s="1" customFormat="1" ht="9.9499999999999993" customHeight="1" x14ac:dyDescent="0.2">
      <c r="A1079" s="143"/>
      <c r="B1079" s="143"/>
      <c r="C1079" s="143"/>
      <c r="D1079" s="143"/>
      <c r="E1079" s="143"/>
      <c r="F1079" s="143"/>
      <c r="G1079" s="143"/>
      <c r="H1079" s="143"/>
      <c r="I1079" s="143"/>
      <c r="J1079" s="143"/>
    </row>
    <row r="1080" spans="1:10" s="1" customFormat="1" ht="9.9499999999999993" customHeight="1" x14ac:dyDescent="0.2">
      <c r="A1080" s="143"/>
      <c r="B1080" s="143"/>
      <c r="C1080" s="143"/>
      <c r="D1080" s="143"/>
      <c r="E1080" s="143"/>
      <c r="F1080" s="143"/>
      <c r="G1080" s="143"/>
      <c r="H1080" s="143"/>
      <c r="I1080" s="143"/>
      <c r="J1080" s="143"/>
    </row>
    <row r="1081" spans="1:10" s="1" customFormat="1" ht="9.9499999999999993" customHeight="1" x14ac:dyDescent="0.2">
      <c r="A1081" s="143"/>
      <c r="B1081" s="143"/>
      <c r="C1081" s="143"/>
      <c r="D1081" s="143"/>
      <c r="E1081" s="143"/>
      <c r="F1081" s="143"/>
      <c r="G1081" s="143"/>
      <c r="H1081" s="143"/>
      <c r="I1081" s="143"/>
      <c r="J1081" s="143"/>
    </row>
    <row r="1082" spans="1:10" s="1" customFormat="1" ht="9.9499999999999993" customHeight="1" x14ac:dyDescent="0.2">
      <c r="A1082" s="143"/>
      <c r="B1082" s="143"/>
      <c r="C1082" s="143"/>
      <c r="D1082" s="143"/>
      <c r="E1082" s="143"/>
      <c r="F1082" s="143"/>
      <c r="G1082" s="143"/>
      <c r="H1082" s="143"/>
      <c r="I1082" s="143"/>
      <c r="J1082" s="143"/>
    </row>
    <row r="1083" spans="1:10" s="1" customFormat="1" ht="9.9499999999999993" customHeight="1" x14ac:dyDescent="0.2">
      <c r="A1083" s="143"/>
      <c r="B1083" s="143"/>
      <c r="C1083" s="143"/>
      <c r="D1083" s="143"/>
      <c r="E1083" s="143"/>
      <c r="F1083" s="143"/>
      <c r="G1083" s="143"/>
      <c r="H1083" s="143"/>
      <c r="I1083" s="143"/>
      <c r="J1083" s="143"/>
    </row>
    <row r="1084" spans="1:10" s="1" customFormat="1" ht="9.9499999999999993" customHeight="1" x14ac:dyDescent="0.2">
      <c r="A1084" s="143"/>
      <c r="B1084" s="143"/>
      <c r="C1084" s="143"/>
      <c r="D1084" s="143"/>
      <c r="E1084" s="143"/>
      <c r="F1084" s="143"/>
      <c r="G1084" s="143"/>
      <c r="H1084" s="143"/>
      <c r="I1084" s="143"/>
      <c r="J1084" s="143"/>
    </row>
    <row r="1085" spans="1:10" s="1" customFormat="1" ht="9.9499999999999993" customHeight="1" x14ac:dyDescent="0.2">
      <c r="A1085" s="143"/>
      <c r="B1085" s="143"/>
      <c r="C1085" s="143"/>
      <c r="D1085" s="143"/>
      <c r="E1085" s="143"/>
      <c r="F1085" s="143"/>
      <c r="G1085" s="143"/>
      <c r="H1085" s="143"/>
      <c r="I1085" s="143"/>
      <c r="J1085" s="143"/>
    </row>
    <row r="1086" spans="1:10" s="1" customFormat="1" ht="9.9499999999999993" customHeight="1" x14ac:dyDescent="0.2">
      <c r="A1086" s="143"/>
      <c r="B1086" s="143"/>
      <c r="C1086" s="143"/>
      <c r="D1086" s="143"/>
      <c r="E1086" s="143"/>
      <c r="F1086" s="143"/>
      <c r="G1086" s="143"/>
      <c r="H1086" s="143"/>
      <c r="I1086" s="143"/>
      <c r="J1086" s="143"/>
    </row>
    <row r="1087" spans="1:10" s="1" customFormat="1" ht="9.9499999999999993" customHeight="1" x14ac:dyDescent="0.2">
      <c r="A1087" s="143"/>
      <c r="B1087" s="143"/>
      <c r="C1087" s="143"/>
      <c r="D1087" s="143"/>
      <c r="E1087" s="143"/>
      <c r="F1087" s="143"/>
      <c r="G1087" s="143"/>
      <c r="H1087" s="143"/>
      <c r="I1087" s="143"/>
      <c r="J1087" s="143"/>
    </row>
    <row r="1088" spans="1:10" s="1" customFormat="1" ht="9.9499999999999993" customHeight="1" x14ac:dyDescent="0.2">
      <c r="A1088" s="143"/>
      <c r="B1088" s="143"/>
      <c r="C1088" s="143"/>
      <c r="D1088" s="143"/>
      <c r="E1088" s="143"/>
      <c r="F1088" s="143"/>
      <c r="G1088" s="143"/>
      <c r="H1088" s="143"/>
      <c r="I1088" s="143"/>
      <c r="J1088" s="143"/>
    </row>
    <row r="1089" spans="1:10" s="1" customFormat="1" ht="9.9499999999999993" customHeight="1" x14ac:dyDescent="0.2">
      <c r="A1089" s="143"/>
      <c r="B1089" s="143"/>
      <c r="C1089" s="143"/>
      <c r="D1089" s="143"/>
      <c r="E1089" s="143"/>
      <c r="F1089" s="143"/>
      <c r="G1089" s="143"/>
      <c r="H1089" s="143"/>
      <c r="I1089" s="143"/>
      <c r="J1089" s="143"/>
    </row>
    <row r="1090" spans="1:10" s="1" customFormat="1" ht="9.9499999999999993" customHeight="1" x14ac:dyDescent="0.2">
      <c r="A1090" s="143"/>
      <c r="B1090" s="143"/>
      <c r="C1090" s="143"/>
      <c r="D1090" s="143"/>
      <c r="E1090" s="143"/>
      <c r="F1090" s="143"/>
      <c r="G1090" s="143"/>
      <c r="H1090" s="143"/>
      <c r="I1090" s="143"/>
      <c r="J1090" s="143"/>
    </row>
    <row r="1091" spans="1:10" s="1" customFormat="1" ht="9.9499999999999993" customHeight="1" x14ac:dyDescent="0.2">
      <c r="A1091" s="143"/>
      <c r="B1091" s="143"/>
      <c r="C1091" s="143"/>
      <c r="D1091" s="143"/>
      <c r="E1091" s="143"/>
      <c r="F1091" s="143"/>
      <c r="G1091" s="143"/>
      <c r="H1091" s="143"/>
      <c r="I1091" s="143"/>
      <c r="J1091" s="143"/>
    </row>
    <row r="1092" spans="1:10" s="1" customFormat="1" ht="9.9499999999999993" customHeight="1" x14ac:dyDescent="0.2">
      <c r="A1092" s="143"/>
      <c r="B1092" s="143"/>
      <c r="C1092" s="143"/>
      <c r="D1092" s="143"/>
      <c r="E1092" s="143"/>
      <c r="F1092" s="143"/>
      <c r="G1092" s="143"/>
      <c r="H1092" s="143"/>
      <c r="I1092" s="143"/>
      <c r="J1092" s="143"/>
    </row>
    <row r="1093" spans="1:10" s="1" customFormat="1" ht="9.9499999999999993" customHeight="1" x14ac:dyDescent="0.2">
      <c r="A1093" s="143"/>
      <c r="B1093" s="143"/>
      <c r="C1093" s="143"/>
      <c r="D1093" s="143"/>
      <c r="E1093" s="143"/>
      <c r="F1093" s="143"/>
      <c r="G1093" s="143"/>
      <c r="H1093" s="143"/>
      <c r="I1093" s="143"/>
      <c r="J1093" s="143"/>
    </row>
    <row r="1094" spans="1:10" s="1" customFormat="1" ht="9.9499999999999993" customHeight="1" x14ac:dyDescent="0.2">
      <c r="A1094" s="143"/>
      <c r="B1094" s="143"/>
      <c r="C1094" s="143"/>
      <c r="D1094" s="143"/>
      <c r="E1094" s="143"/>
      <c r="F1094" s="143"/>
      <c r="G1094" s="143"/>
      <c r="H1094" s="143"/>
      <c r="I1094" s="143"/>
      <c r="J1094" s="143"/>
    </row>
    <row r="1095" spans="1:10" s="1" customFormat="1" ht="9.9499999999999993" customHeight="1" x14ac:dyDescent="0.2">
      <c r="A1095" s="143"/>
      <c r="B1095" s="143"/>
      <c r="C1095" s="143"/>
      <c r="D1095" s="143"/>
      <c r="E1095" s="143"/>
      <c r="F1095" s="143"/>
      <c r="G1095" s="143"/>
      <c r="H1095" s="143"/>
      <c r="I1095" s="143"/>
      <c r="J1095" s="143"/>
    </row>
    <row r="1096" spans="1:10" s="1" customFormat="1" ht="9.9499999999999993" customHeight="1" x14ac:dyDescent="0.2">
      <c r="A1096" s="143"/>
      <c r="B1096" s="143"/>
      <c r="C1096" s="143"/>
      <c r="D1096" s="143"/>
      <c r="E1096" s="143"/>
      <c r="F1096" s="143"/>
      <c r="G1096" s="143"/>
      <c r="H1096" s="143"/>
      <c r="I1096" s="143"/>
      <c r="J1096" s="143"/>
    </row>
    <row r="1097" spans="1:10" s="1" customFormat="1" ht="9.9499999999999993" customHeight="1" x14ac:dyDescent="0.2">
      <c r="A1097" s="143"/>
      <c r="B1097" s="143"/>
      <c r="C1097" s="143"/>
      <c r="D1097" s="143"/>
      <c r="E1097" s="143"/>
      <c r="F1097" s="143"/>
      <c r="G1097" s="143"/>
      <c r="H1097" s="143"/>
      <c r="I1097" s="143"/>
      <c r="J1097" s="143"/>
    </row>
    <row r="1098" spans="1:10" s="1" customFormat="1" ht="9.9499999999999993" customHeight="1" x14ac:dyDescent="0.2">
      <c r="A1098" s="143"/>
      <c r="B1098" s="143"/>
      <c r="C1098" s="143"/>
      <c r="D1098" s="143"/>
      <c r="E1098" s="143"/>
      <c r="F1098" s="143"/>
      <c r="G1098" s="143"/>
      <c r="H1098" s="143"/>
      <c r="I1098" s="143"/>
      <c r="J1098" s="143"/>
    </row>
    <row r="1099" spans="1:10" s="1" customFormat="1" ht="9.9499999999999993" customHeight="1" x14ac:dyDescent="0.2">
      <c r="A1099" s="143"/>
      <c r="B1099" s="143"/>
      <c r="C1099" s="143"/>
      <c r="D1099" s="143"/>
      <c r="E1099" s="143"/>
      <c r="F1099" s="143"/>
      <c r="G1099" s="143"/>
      <c r="H1099" s="143"/>
      <c r="I1099" s="143"/>
      <c r="J1099" s="143"/>
    </row>
    <row r="1100" spans="1:10" s="1" customFormat="1" ht="9.9499999999999993" customHeight="1" x14ac:dyDescent="0.2">
      <c r="A1100" s="143"/>
      <c r="B1100" s="143"/>
      <c r="C1100" s="143"/>
      <c r="D1100" s="143"/>
      <c r="E1100" s="143"/>
      <c r="F1100" s="143"/>
      <c r="G1100" s="143"/>
      <c r="H1100" s="143"/>
      <c r="I1100" s="143"/>
      <c r="J1100" s="143"/>
    </row>
    <row r="1101" spans="1:10" s="1" customFormat="1" ht="9.9499999999999993" customHeight="1" x14ac:dyDescent="0.2">
      <c r="A1101" s="143"/>
      <c r="B1101" s="143"/>
      <c r="C1101" s="143"/>
      <c r="D1101" s="143"/>
      <c r="E1101" s="143"/>
      <c r="F1101" s="143"/>
      <c r="G1101" s="143"/>
      <c r="H1101" s="143"/>
      <c r="I1101" s="143"/>
      <c r="J1101" s="143"/>
    </row>
    <row r="1102" spans="1:10" s="1" customFormat="1" ht="9.9499999999999993" customHeight="1" x14ac:dyDescent="0.2">
      <c r="A1102" s="143"/>
      <c r="B1102" s="143"/>
      <c r="C1102" s="143"/>
      <c r="D1102" s="143"/>
      <c r="E1102" s="143"/>
      <c r="F1102" s="143"/>
      <c r="G1102" s="143"/>
      <c r="H1102" s="143"/>
      <c r="I1102" s="143"/>
      <c r="J1102" s="143"/>
    </row>
    <row r="1103" spans="1:10" s="1" customFormat="1" ht="9.9499999999999993" customHeight="1" x14ac:dyDescent="0.2">
      <c r="A1103" s="143"/>
      <c r="B1103" s="143"/>
      <c r="C1103" s="143"/>
      <c r="D1103" s="143"/>
      <c r="E1103" s="143"/>
      <c r="F1103" s="143"/>
      <c r="G1103" s="143"/>
      <c r="H1103" s="143"/>
      <c r="I1103" s="143"/>
      <c r="J1103" s="143"/>
    </row>
    <row r="1104" spans="1:10" s="1" customFormat="1" ht="9.9499999999999993" customHeight="1" x14ac:dyDescent="0.2">
      <c r="A1104" s="143"/>
      <c r="B1104" s="143"/>
      <c r="C1104" s="143"/>
      <c r="D1104" s="143"/>
      <c r="E1104" s="143"/>
      <c r="F1104" s="143"/>
      <c r="G1104" s="143"/>
      <c r="H1104" s="143"/>
      <c r="I1104" s="143"/>
      <c r="J1104" s="143"/>
    </row>
    <row r="1105" spans="1:10" s="1" customFormat="1" ht="9.9499999999999993" customHeight="1" x14ac:dyDescent="0.2">
      <c r="A1105" s="143"/>
      <c r="B1105" s="143"/>
      <c r="C1105" s="143"/>
      <c r="D1105" s="143"/>
      <c r="E1105" s="143"/>
      <c r="F1105" s="143"/>
      <c r="G1105" s="143"/>
      <c r="H1105" s="143"/>
      <c r="I1105" s="143"/>
      <c r="J1105" s="143"/>
    </row>
    <row r="1106" spans="1:10" s="1" customFormat="1" ht="9.9499999999999993" customHeight="1" x14ac:dyDescent="0.2">
      <c r="A1106" s="143"/>
      <c r="B1106" s="143"/>
      <c r="C1106" s="143"/>
      <c r="D1106" s="143"/>
      <c r="E1106" s="143"/>
      <c r="F1106" s="143"/>
      <c r="G1106" s="143"/>
      <c r="H1106" s="143"/>
      <c r="I1106" s="143"/>
      <c r="J1106" s="143"/>
    </row>
    <row r="1107" spans="1:10" s="1" customFormat="1" ht="9.9499999999999993" customHeight="1" x14ac:dyDescent="0.2">
      <c r="A1107" s="143"/>
      <c r="B1107" s="143"/>
      <c r="C1107" s="143"/>
      <c r="D1107" s="143"/>
      <c r="E1107" s="143"/>
      <c r="F1107" s="143"/>
      <c r="G1107" s="143"/>
      <c r="H1107" s="143"/>
      <c r="I1107" s="143"/>
      <c r="J1107" s="143"/>
    </row>
    <row r="1108" spans="1:10" s="1" customFormat="1" ht="9.9499999999999993" customHeight="1" x14ac:dyDescent="0.2">
      <c r="A1108" s="143"/>
      <c r="B1108" s="143"/>
      <c r="C1108" s="143"/>
      <c r="D1108" s="143"/>
      <c r="E1108" s="143"/>
      <c r="F1108" s="143"/>
      <c r="G1108" s="143"/>
      <c r="H1108" s="143"/>
      <c r="I1108" s="143"/>
      <c r="J1108" s="143"/>
    </row>
    <row r="1109" spans="1:10" s="1" customFormat="1" ht="9.9499999999999993" customHeight="1" x14ac:dyDescent="0.2">
      <c r="A1109" s="143"/>
      <c r="B1109" s="143"/>
      <c r="C1109" s="143"/>
      <c r="D1109" s="143"/>
      <c r="E1109" s="143"/>
      <c r="F1109" s="143"/>
      <c r="G1109" s="143"/>
      <c r="H1109" s="143"/>
      <c r="I1109" s="143"/>
      <c r="J1109" s="143"/>
    </row>
    <row r="1110" spans="1:10" s="1" customFormat="1" ht="9.9499999999999993" customHeight="1" x14ac:dyDescent="0.2">
      <c r="A1110" s="143"/>
      <c r="B1110" s="143"/>
      <c r="C1110" s="143"/>
      <c r="D1110" s="143"/>
      <c r="E1110" s="143"/>
      <c r="F1110" s="143"/>
      <c r="G1110" s="143"/>
      <c r="H1110" s="143"/>
      <c r="I1110" s="143"/>
      <c r="J1110" s="143"/>
    </row>
    <row r="1111" spans="1:10" s="1" customFormat="1" ht="9.9499999999999993" customHeight="1" x14ac:dyDescent="0.2">
      <c r="A1111" s="143"/>
      <c r="B1111" s="143"/>
      <c r="C1111" s="143"/>
      <c r="D1111" s="143"/>
      <c r="E1111" s="143"/>
      <c r="F1111" s="143"/>
      <c r="G1111" s="143"/>
      <c r="H1111" s="143"/>
      <c r="I1111" s="143"/>
      <c r="J1111" s="143"/>
    </row>
    <row r="1112" spans="1:10" s="1" customFormat="1" ht="9.9499999999999993" customHeight="1" x14ac:dyDescent="0.2">
      <c r="A1112" s="143"/>
      <c r="B1112" s="143"/>
      <c r="C1112" s="143"/>
      <c r="D1112" s="143"/>
      <c r="E1112" s="143"/>
      <c r="F1112" s="143"/>
      <c r="G1112" s="143"/>
      <c r="H1112" s="143"/>
      <c r="I1112" s="143"/>
      <c r="J1112" s="143"/>
    </row>
    <row r="1113" spans="1:10" s="1" customFormat="1" ht="9.9499999999999993" customHeight="1" x14ac:dyDescent="0.2">
      <c r="A1113" s="143"/>
      <c r="B1113" s="143"/>
      <c r="C1113" s="143"/>
      <c r="D1113" s="143"/>
      <c r="E1113" s="143"/>
      <c r="F1113" s="143"/>
      <c r="G1113" s="143"/>
      <c r="H1113" s="143"/>
      <c r="I1113" s="143"/>
      <c r="J1113" s="143"/>
    </row>
    <row r="1114" spans="1:10" s="1" customFormat="1" ht="9.9499999999999993" customHeight="1" x14ac:dyDescent="0.2">
      <c r="A1114" s="143"/>
      <c r="B1114" s="143"/>
      <c r="C1114" s="143"/>
      <c r="D1114" s="143"/>
      <c r="E1114" s="143"/>
      <c r="F1114" s="143"/>
      <c r="G1114" s="143"/>
      <c r="H1114" s="143"/>
      <c r="I1114" s="143"/>
      <c r="J1114" s="143"/>
    </row>
    <row r="1115" spans="1:10" s="1" customFormat="1" ht="9.9499999999999993" customHeight="1" x14ac:dyDescent="0.2">
      <c r="A1115" s="143"/>
      <c r="B1115" s="143"/>
      <c r="C1115" s="143"/>
      <c r="D1115" s="143"/>
      <c r="E1115" s="143"/>
      <c r="F1115" s="143"/>
      <c r="G1115" s="143"/>
      <c r="H1115" s="143"/>
      <c r="I1115" s="143"/>
      <c r="J1115" s="143"/>
    </row>
    <row r="1116" spans="1:10" s="1" customFormat="1" ht="9.9499999999999993" customHeight="1" x14ac:dyDescent="0.2">
      <c r="A1116" s="143"/>
      <c r="B1116" s="143"/>
      <c r="C1116" s="143"/>
      <c r="D1116" s="143"/>
      <c r="E1116" s="143"/>
      <c r="F1116" s="143"/>
      <c r="G1116" s="143"/>
      <c r="H1116" s="143"/>
      <c r="I1116" s="143"/>
      <c r="J1116" s="143"/>
    </row>
    <row r="1117" spans="1:10" s="1" customFormat="1" ht="9.9499999999999993" customHeight="1" x14ac:dyDescent="0.2">
      <c r="A1117" s="143"/>
      <c r="B1117" s="143"/>
      <c r="C1117" s="143"/>
      <c r="D1117" s="143"/>
      <c r="E1117" s="143"/>
      <c r="F1117" s="143"/>
      <c r="G1117" s="143"/>
      <c r="H1117" s="143"/>
      <c r="I1117" s="143"/>
      <c r="J1117" s="143"/>
    </row>
    <row r="1118" spans="1:10" s="1" customFormat="1" ht="9.9499999999999993" customHeight="1" x14ac:dyDescent="0.2">
      <c r="A1118" s="143"/>
      <c r="B1118" s="143"/>
      <c r="C1118" s="143"/>
      <c r="D1118" s="143"/>
      <c r="E1118" s="143"/>
      <c r="F1118" s="143"/>
      <c r="G1118" s="143"/>
      <c r="H1118" s="143"/>
      <c r="I1118" s="143"/>
      <c r="J1118" s="143"/>
    </row>
    <row r="1119" spans="1:10" s="1" customFormat="1" ht="9.9499999999999993" customHeight="1" x14ac:dyDescent="0.2">
      <c r="A1119" s="143"/>
      <c r="B1119" s="143"/>
      <c r="C1119" s="143"/>
      <c r="D1119" s="143"/>
      <c r="E1119" s="143"/>
      <c r="F1119" s="143"/>
      <c r="G1119" s="143"/>
      <c r="H1119" s="143"/>
      <c r="I1119" s="143"/>
      <c r="J1119" s="143"/>
    </row>
    <row r="1120" spans="1:10" s="1" customFormat="1" ht="9.9499999999999993" customHeight="1" x14ac:dyDescent="0.2">
      <c r="A1120" s="143"/>
      <c r="B1120" s="143"/>
      <c r="C1120" s="143"/>
      <c r="D1120" s="143"/>
      <c r="E1120" s="143"/>
      <c r="F1120" s="143"/>
      <c r="G1120" s="143"/>
      <c r="H1120" s="143"/>
      <c r="I1120" s="143"/>
      <c r="J1120" s="143"/>
    </row>
    <row r="1121" spans="1:10" s="1" customFormat="1" ht="9.9499999999999993" customHeight="1" x14ac:dyDescent="0.2">
      <c r="A1121" s="143"/>
      <c r="B1121" s="143"/>
      <c r="C1121" s="143"/>
      <c r="D1121" s="143"/>
      <c r="E1121" s="143"/>
      <c r="F1121" s="143"/>
      <c r="G1121" s="143"/>
      <c r="H1121" s="143"/>
      <c r="I1121" s="143"/>
      <c r="J1121" s="143"/>
    </row>
    <row r="1122" spans="1:10" s="1" customFormat="1" ht="9.9499999999999993" customHeight="1" x14ac:dyDescent="0.2">
      <c r="A1122" s="143"/>
      <c r="B1122" s="143"/>
      <c r="C1122" s="143"/>
      <c r="D1122" s="143"/>
      <c r="E1122" s="143"/>
      <c r="F1122" s="143"/>
      <c r="G1122" s="143"/>
      <c r="H1122" s="143"/>
      <c r="I1122" s="143"/>
      <c r="J1122" s="143"/>
    </row>
    <row r="1123" spans="1:10" s="1" customFormat="1" ht="9.9499999999999993" customHeight="1" x14ac:dyDescent="0.2">
      <c r="A1123" s="143"/>
      <c r="B1123" s="143"/>
      <c r="C1123" s="143"/>
      <c r="D1123" s="143"/>
      <c r="E1123" s="143"/>
      <c r="F1123" s="143"/>
      <c r="G1123" s="143"/>
      <c r="H1123" s="143"/>
      <c r="I1123" s="143"/>
      <c r="J1123" s="143"/>
    </row>
    <row r="1124" spans="1:10" s="1" customFormat="1" ht="9.9499999999999993" customHeight="1" x14ac:dyDescent="0.2">
      <c r="A1124" s="143"/>
      <c r="B1124" s="143"/>
      <c r="C1124" s="143"/>
      <c r="D1124" s="143"/>
      <c r="E1124" s="143"/>
      <c r="F1124" s="143"/>
      <c r="G1124" s="143"/>
      <c r="H1124" s="143"/>
      <c r="I1124" s="143"/>
      <c r="J1124" s="143"/>
    </row>
    <row r="1125" spans="1:10" s="1" customFormat="1" ht="9.9499999999999993" customHeight="1" x14ac:dyDescent="0.2">
      <c r="A1125" s="143"/>
      <c r="B1125" s="143"/>
      <c r="C1125" s="143"/>
      <c r="D1125" s="143"/>
      <c r="E1125" s="143"/>
      <c r="F1125" s="143"/>
      <c r="G1125" s="143"/>
      <c r="H1125" s="143"/>
      <c r="I1125" s="143"/>
      <c r="J1125" s="143"/>
    </row>
    <row r="1126" spans="1:10" s="1" customFormat="1" ht="9.9499999999999993" customHeight="1" x14ac:dyDescent="0.2">
      <c r="A1126" s="143"/>
      <c r="B1126" s="143"/>
      <c r="C1126" s="143"/>
      <c r="D1126" s="143"/>
      <c r="E1126" s="143"/>
      <c r="F1126" s="143"/>
      <c r="G1126" s="143"/>
      <c r="H1126" s="143"/>
      <c r="I1126" s="143"/>
      <c r="J1126" s="143"/>
    </row>
    <row r="1127" spans="1:10" s="1" customFormat="1" ht="9.9499999999999993" customHeight="1" x14ac:dyDescent="0.2">
      <c r="A1127" s="143"/>
      <c r="B1127" s="143"/>
      <c r="C1127" s="143"/>
      <c r="D1127" s="143"/>
      <c r="E1127" s="143"/>
      <c r="F1127" s="143"/>
      <c r="G1127" s="143"/>
      <c r="H1127" s="143"/>
      <c r="I1127" s="143"/>
      <c r="J1127" s="143"/>
    </row>
    <row r="1128" spans="1:10" s="1" customFormat="1" ht="9.9499999999999993" customHeight="1" x14ac:dyDescent="0.2">
      <c r="A1128" s="143"/>
      <c r="B1128" s="143"/>
      <c r="C1128" s="143"/>
      <c r="D1128" s="143"/>
      <c r="E1128" s="143"/>
      <c r="F1128" s="143"/>
      <c r="G1128" s="143"/>
      <c r="H1128" s="143"/>
      <c r="I1128" s="143"/>
      <c r="J1128" s="143"/>
    </row>
    <row r="1129" spans="1:10" s="1" customFormat="1" ht="9.9499999999999993" customHeight="1" x14ac:dyDescent="0.2">
      <c r="A1129" s="143"/>
      <c r="B1129" s="143"/>
      <c r="C1129" s="143"/>
      <c r="D1129" s="143"/>
      <c r="E1129" s="143"/>
      <c r="F1129" s="143"/>
      <c r="G1129" s="143"/>
      <c r="H1129" s="143"/>
      <c r="I1129" s="143"/>
      <c r="J1129" s="143"/>
    </row>
    <row r="1130" spans="1:10" s="1" customFormat="1" ht="9.9499999999999993" customHeight="1" x14ac:dyDescent="0.2">
      <c r="A1130" s="143"/>
      <c r="B1130" s="143"/>
      <c r="C1130" s="143"/>
      <c r="D1130" s="143"/>
      <c r="E1130" s="143"/>
      <c r="F1130" s="143"/>
      <c r="G1130" s="143"/>
      <c r="H1130" s="143"/>
      <c r="I1130" s="143"/>
      <c r="J1130" s="143"/>
    </row>
    <row r="1131" spans="1:10" s="1" customFormat="1" ht="9.9499999999999993" customHeight="1" x14ac:dyDescent="0.2">
      <c r="A1131" s="143"/>
      <c r="B1131" s="143"/>
      <c r="C1131" s="143"/>
      <c r="D1131" s="143"/>
      <c r="E1131" s="143"/>
      <c r="F1131" s="143"/>
      <c r="G1131" s="143"/>
      <c r="H1131" s="143"/>
      <c r="I1131" s="143"/>
      <c r="J1131" s="143"/>
    </row>
    <row r="1132" spans="1:10" s="1" customFormat="1" ht="9.9499999999999993" customHeight="1" x14ac:dyDescent="0.2">
      <c r="A1132" s="143"/>
      <c r="B1132" s="143"/>
      <c r="C1132" s="143"/>
      <c r="D1132" s="143"/>
      <c r="E1132" s="143"/>
      <c r="F1132" s="143"/>
      <c r="G1132" s="143"/>
      <c r="H1132" s="143"/>
      <c r="I1132" s="143"/>
      <c r="J1132" s="143"/>
    </row>
    <row r="1133" spans="1:10" s="1" customFormat="1" ht="9.9499999999999993" customHeight="1" x14ac:dyDescent="0.2">
      <c r="A1133" s="143"/>
      <c r="B1133" s="143"/>
      <c r="C1133" s="143"/>
      <c r="D1133" s="143"/>
      <c r="E1133" s="143"/>
      <c r="F1133" s="143"/>
      <c r="G1133" s="143"/>
      <c r="H1133" s="143"/>
      <c r="I1133" s="143"/>
      <c r="J1133" s="143"/>
    </row>
    <row r="1134" spans="1:10" s="1" customFormat="1" ht="9.9499999999999993" customHeight="1" x14ac:dyDescent="0.2">
      <c r="A1134" s="143"/>
      <c r="B1134" s="143"/>
      <c r="C1134" s="143"/>
      <c r="D1134" s="143"/>
      <c r="E1134" s="143"/>
      <c r="F1134" s="143"/>
      <c r="G1134" s="143"/>
      <c r="H1134" s="143"/>
      <c r="I1134" s="143"/>
      <c r="J1134" s="143"/>
    </row>
    <row r="1135" spans="1:10" s="1" customFormat="1" ht="9.9499999999999993" customHeight="1" x14ac:dyDescent="0.2">
      <c r="A1135" s="143"/>
      <c r="B1135" s="143"/>
      <c r="C1135" s="143"/>
      <c r="D1135" s="143"/>
      <c r="E1135" s="143"/>
      <c r="F1135" s="143"/>
      <c r="G1135" s="143"/>
      <c r="H1135" s="143"/>
      <c r="I1135" s="143"/>
      <c r="J1135" s="143"/>
    </row>
    <row r="1136" spans="1:10" s="1" customFormat="1" ht="9.9499999999999993" customHeight="1" x14ac:dyDescent="0.2">
      <c r="A1136" s="143"/>
      <c r="B1136" s="143"/>
      <c r="C1136" s="143"/>
      <c r="D1136" s="143"/>
      <c r="E1136" s="143"/>
      <c r="F1136" s="143"/>
      <c r="G1136" s="143"/>
      <c r="H1136" s="143"/>
      <c r="I1136" s="143"/>
      <c r="J1136" s="143"/>
    </row>
    <row r="1137" spans="1:10" s="1" customFormat="1" ht="9.9499999999999993" customHeight="1" x14ac:dyDescent="0.2">
      <c r="A1137" s="143"/>
      <c r="B1137" s="143"/>
      <c r="C1137" s="143"/>
      <c r="D1137" s="143"/>
      <c r="E1137" s="143"/>
      <c r="F1137" s="143"/>
      <c r="G1137" s="143"/>
      <c r="H1137" s="143"/>
      <c r="I1137" s="143"/>
      <c r="J1137" s="143"/>
    </row>
    <row r="1138" spans="1:10" s="1" customFormat="1" ht="9.9499999999999993" customHeight="1" x14ac:dyDescent="0.2">
      <c r="A1138" s="143"/>
      <c r="B1138" s="143"/>
      <c r="C1138" s="143"/>
      <c r="D1138" s="143"/>
      <c r="E1138" s="143"/>
      <c r="F1138" s="143"/>
      <c r="G1138" s="143"/>
      <c r="H1138" s="143"/>
      <c r="I1138" s="143"/>
      <c r="J1138" s="143"/>
    </row>
    <row r="1139" spans="1:10" s="1" customFormat="1" ht="9.9499999999999993" customHeight="1" x14ac:dyDescent="0.2">
      <c r="A1139" s="143"/>
      <c r="B1139" s="143"/>
      <c r="C1139" s="143"/>
      <c r="D1139" s="143"/>
      <c r="E1139" s="143"/>
      <c r="F1139" s="143"/>
      <c r="G1139" s="143"/>
      <c r="H1139" s="143"/>
      <c r="I1139" s="143"/>
      <c r="J1139" s="143"/>
    </row>
    <row r="1140" spans="1:10" s="1" customFormat="1" ht="9.9499999999999993" customHeight="1" x14ac:dyDescent="0.2">
      <c r="A1140" s="143"/>
      <c r="B1140" s="143"/>
      <c r="C1140" s="143"/>
      <c r="D1140" s="143"/>
      <c r="E1140" s="143"/>
      <c r="F1140" s="143"/>
      <c r="G1140" s="143"/>
      <c r="H1140" s="143"/>
      <c r="I1140" s="143"/>
      <c r="J1140" s="143"/>
    </row>
    <row r="1141" spans="1:10" s="1" customFormat="1" ht="9.9499999999999993" customHeight="1" x14ac:dyDescent="0.2">
      <c r="A1141" s="143"/>
      <c r="B1141" s="143"/>
      <c r="C1141" s="143"/>
      <c r="D1141" s="143"/>
      <c r="E1141" s="143"/>
      <c r="F1141" s="143"/>
      <c r="G1141" s="143"/>
      <c r="H1141" s="143"/>
      <c r="I1141" s="143"/>
      <c r="J1141" s="143"/>
    </row>
    <row r="1142" spans="1:10" s="1" customFormat="1" ht="9.9499999999999993" customHeight="1" x14ac:dyDescent="0.2">
      <c r="A1142" s="143"/>
      <c r="B1142" s="143"/>
      <c r="C1142" s="143"/>
      <c r="D1142" s="143"/>
      <c r="E1142" s="143"/>
      <c r="F1142" s="143"/>
      <c r="G1142" s="143"/>
      <c r="H1142" s="143"/>
      <c r="I1142" s="143"/>
      <c r="J1142" s="143"/>
    </row>
    <row r="1143" spans="1:10" s="1" customFormat="1" ht="9.9499999999999993" customHeight="1" x14ac:dyDescent="0.2">
      <c r="A1143" s="143"/>
      <c r="B1143" s="143"/>
      <c r="C1143" s="143"/>
      <c r="D1143" s="143"/>
      <c r="E1143" s="143"/>
      <c r="F1143" s="143"/>
      <c r="G1143" s="143"/>
      <c r="H1143" s="143"/>
      <c r="I1143" s="143"/>
      <c r="J1143" s="143"/>
    </row>
    <row r="1144" spans="1:10" s="1" customFormat="1" ht="9.9499999999999993" customHeight="1" x14ac:dyDescent="0.2">
      <c r="A1144" s="143"/>
      <c r="B1144" s="143"/>
      <c r="C1144" s="143"/>
      <c r="D1144" s="143"/>
      <c r="E1144" s="143"/>
      <c r="F1144" s="143"/>
      <c r="G1144" s="143"/>
      <c r="H1144" s="143"/>
      <c r="I1144" s="143"/>
      <c r="J1144" s="143"/>
    </row>
    <row r="1145" spans="1:10" s="1" customFormat="1" ht="9.9499999999999993" customHeight="1" x14ac:dyDescent="0.2">
      <c r="A1145" s="143"/>
      <c r="B1145" s="143"/>
      <c r="C1145" s="143"/>
      <c r="D1145" s="143"/>
      <c r="E1145" s="143"/>
      <c r="F1145" s="143"/>
      <c r="G1145" s="143"/>
      <c r="H1145" s="143"/>
      <c r="I1145" s="143"/>
      <c r="J1145" s="143"/>
    </row>
    <row r="1146" spans="1:10" s="1" customFormat="1" ht="9.9499999999999993" customHeight="1" x14ac:dyDescent="0.2">
      <c r="A1146" s="143"/>
      <c r="B1146" s="143"/>
      <c r="C1146" s="143"/>
      <c r="D1146" s="143"/>
      <c r="E1146" s="143"/>
      <c r="F1146" s="143"/>
      <c r="G1146" s="143"/>
      <c r="H1146" s="143"/>
      <c r="I1146" s="143"/>
      <c r="J1146" s="143"/>
    </row>
    <row r="1147" spans="1:10" s="1" customFormat="1" ht="9.9499999999999993" customHeight="1" x14ac:dyDescent="0.2">
      <c r="A1147" s="143"/>
      <c r="B1147" s="143"/>
      <c r="C1147" s="143"/>
      <c r="D1147" s="143"/>
      <c r="E1147" s="143"/>
      <c r="F1147" s="143"/>
      <c r="G1147" s="143"/>
      <c r="H1147" s="143"/>
      <c r="I1147" s="143"/>
      <c r="J1147" s="143"/>
    </row>
    <row r="1148" spans="1:10" s="1" customFormat="1" ht="9.9499999999999993" customHeight="1" x14ac:dyDescent="0.2">
      <c r="A1148" s="143"/>
      <c r="B1148" s="143"/>
      <c r="C1148" s="143"/>
      <c r="D1148" s="143"/>
      <c r="E1148" s="143"/>
      <c r="F1148" s="143"/>
      <c r="G1148" s="143"/>
      <c r="H1148" s="143"/>
      <c r="I1148" s="143"/>
      <c r="J1148" s="143"/>
    </row>
    <row r="1149" spans="1:10" s="1" customFormat="1" ht="9.9499999999999993" customHeight="1" x14ac:dyDescent="0.2">
      <c r="A1149" s="143"/>
      <c r="B1149" s="143"/>
      <c r="C1149" s="143"/>
      <c r="D1149" s="143"/>
      <c r="E1149" s="143"/>
      <c r="F1149" s="143"/>
      <c r="G1149" s="143"/>
      <c r="H1149" s="143"/>
      <c r="I1149" s="143"/>
      <c r="J1149" s="143"/>
    </row>
    <row r="1150" spans="1:10" s="1" customFormat="1" ht="9.9499999999999993" customHeight="1" x14ac:dyDescent="0.2">
      <c r="A1150" s="143"/>
      <c r="B1150" s="143"/>
      <c r="C1150" s="143"/>
      <c r="D1150" s="143"/>
      <c r="E1150" s="143"/>
      <c r="F1150" s="143"/>
      <c r="G1150" s="143"/>
      <c r="H1150" s="143"/>
      <c r="I1150" s="143"/>
      <c r="J1150" s="143"/>
    </row>
    <row r="1151" spans="1:10" s="1" customFormat="1" ht="9.9499999999999993" customHeight="1" x14ac:dyDescent="0.2">
      <c r="A1151" s="143"/>
      <c r="B1151" s="143"/>
      <c r="C1151" s="143"/>
      <c r="D1151" s="143"/>
      <c r="E1151" s="143"/>
      <c r="F1151" s="143"/>
      <c r="G1151" s="143"/>
      <c r="H1151" s="143"/>
      <c r="I1151" s="143"/>
      <c r="J1151" s="143"/>
    </row>
    <row r="1152" spans="1:10" s="1" customFormat="1" ht="9.9499999999999993" customHeight="1" x14ac:dyDescent="0.2">
      <c r="A1152" s="143"/>
      <c r="B1152" s="143"/>
      <c r="C1152" s="143"/>
      <c r="D1152" s="143"/>
      <c r="E1152" s="143"/>
      <c r="F1152" s="143"/>
      <c r="G1152" s="143"/>
      <c r="H1152" s="143"/>
      <c r="I1152" s="143"/>
      <c r="J1152" s="143"/>
    </row>
    <row r="1153" spans="1:10" s="1" customFormat="1" ht="9.9499999999999993" customHeight="1" x14ac:dyDescent="0.2">
      <c r="A1153" s="143"/>
      <c r="B1153" s="143"/>
      <c r="C1153" s="143"/>
      <c r="D1153" s="143"/>
      <c r="E1153" s="143"/>
      <c r="F1153" s="143"/>
      <c r="G1153" s="143"/>
      <c r="H1153" s="143"/>
      <c r="I1153" s="143"/>
      <c r="J1153" s="143"/>
    </row>
    <row r="1154" spans="1:10" s="1" customFormat="1" ht="9.9499999999999993" customHeight="1" x14ac:dyDescent="0.2">
      <c r="A1154" s="143"/>
      <c r="B1154" s="143"/>
      <c r="C1154" s="143"/>
      <c r="D1154" s="143"/>
      <c r="E1154" s="143"/>
      <c r="F1154" s="143"/>
      <c r="G1154" s="143"/>
      <c r="H1154" s="143"/>
      <c r="I1154" s="143"/>
      <c r="J1154" s="143"/>
    </row>
    <row r="1155" spans="1:10" s="1" customFormat="1" ht="9.9499999999999993" customHeight="1" x14ac:dyDescent="0.2">
      <c r="A1155" s="143"/>
      <c r="B1155" s="143"/>
      <c r="C1155" s="143"/>
      <c r="D1155" s="143"/>
      <c r="E1155" s="143"/>
      <c r="F1155" s="143"/>
      <c r="G1155" s="143"/>
      <c r="H1155" s="143"/>
      <c r="I1155" s="143"/>
      <c r="J1155" s="143"/>
    </row>
    <row r="1156" spans="1:10" s="1" customFormat="1" ht="9.9499999999999993" customHeight="1" x14ac:dyDescent="0.2">
      <c r="A1156" s="143"/>
      <c r="B1156" s="143"/>
      <c r="C1156" s="143"/>
      <c r="D1156" s="143"/>
      <c r="E1156" s="143"/>
      <c r="F1156" s="143"/>
      <c r="G1156" s="143"/>
      <c r="H1156" s="143"/>
      <c r="I1156" s="143"/>
      <c r="J1156" s="143"/>
    </row>
    <row r="1157" spans="1:10" s="1" customFormat="1" ht="9.9499999999999993" customHeight="1" x14ac:dyDescent="0.2">
      <c r="A1157" s="143"/>
      <c r="B1157" s="143"/>
      <c r="C1157" s="143"/>
      <c r="D1157" s="143"/>
      <c r="E1157" s="143"/>
      <c r="F1157" s="143"/>
      <c r="G1157" s="143"/>
      <c r="H1157" s="143"/>
      <c r="I1157" s="143"/>
      <c r="J1157" s="143"/>
    </row>
    <row r="1158" spans="1:10" s="1" customFormat="1" ht="9.9499999999999993" customHeight="1" x14ac:dyDescent="0.2">
      <c r="A1158" s="143"/>
      <c r="B1158" s="143"/>
      <c r="C1158" s="143"/>
      <c r="D1158" s="143"/>
      <c r="E1158" s="143"/>
      <c r="F1158" s="143"/>
      <c r="G1158" s="143"/>
      <c r="H1158" s="143"/>
      <c r="I1158" s="143"/>
      <c r="J1158" s="143"/>
    </row>
    <row r="1159" spans="1:10" s="1" customFormat="1" ht="9.9499999999999993" customHeight="1" x14ac:dyDescent="0.2">
      <c r="A1159" s="143"/>
      <c r="B1159" s="143"/>
      <c r="C1159" s="143"/>
      <c r="D1159" s="143"/>
      <c r="E1159" s="143"/>
      <c r="F1159" s="143"/>
      <c r="G1159" s="143"/>
      <c r="H1159" s="143"/>
      <c r="I1159" s="143"/>
      <c r="J1159" s="143"/>
    </row>
    <row r="1160" spans="1:10" s="1" customFormat="1" ht="9.9499999999999993" customHeight="1" x14ac:dyDescent="0.2">
      <c r="A1160" s="143"/>
      <c r="B1160" s="143"/>
      <c r="C1160" s="143"/>
      <c r="D1160" s="143"/>
      <c r="E1160" s="143"/>
      <c r="F1160" s="143"/>
      <c r="G1160" s="143"/>
      <c r="H1160" s="143"/>
      <c r="I1160" s="143"/>
      <c r="J1160" s="143"/>
    </row>
    <row r="1161" spans="1:10" s="1" customFormat="1" ht="9.9499999999999993" customHeight="1" x14ac:dyDescent="0.2">
      <c r="A1161" s="143"/>
      <c r="B1161" s="143"/>
      <c r="C1161" s="143"/>
      <c r="D1161" s="143"/>
      <c r="E1161" s="143"/>
      <c r="F1161" s="143"/>
      <c r="G1161" s="143"/>
      <c r="H1161" s="143"/>
      <c r="I1161" s="143"/>
      <c r="J1161" s="143"/>
    </row>
    <row r="1162" spans="1:10" s="1" customFormat="1" ht="9.9499999999999993" customHeight="1" x14ac:dyDescent="0.2">
      <c r="A1162" s="143"/>
      <c r="B1162" s="143"/>
      <c r="C1162" s="143"/>
      <c r="D1162" s="143"/>
      <c r="E1162" s="143"/>
      <c r="F1162" s="143"/>
      <c r="G1162" s="143"/>
      <c r="H1162" s="143"/>
      <c r="I1162" s="143"/>
      <c r="J1162" s="143"/>
    </row>
    <row r="1163" spans="1:10" s="1" customFormat="1" ht="9.9499999999999993" customHeight="1" x14ac:dyDescent="0.2">
      <c r="A1163" s="143"/>
      <c r="B1163" s="143"/>
      <c r="C1163" s="143"/>
      <c r="D1163" s="143"/>
      <c r="E1163" s="143"/>
      <c r="F1163" s="143"/>
      <c r="G1163" s="143"/>
      <c r="H1163" s="143"/>
      <c r="I1163" s="143"/>
      <c r="J1163" s="143"/>
    </row>
    <row r="1164" spans="1:10" s="1" customFormat="1" ht="9.9499999999999993" customHeight="1" x14ac:dyDescent="0.2">
      <c r="A1164" s="143"/>
      <c r="B1164" s="143"/>
      <c r="C1164" s="143"/>
      <c r="D1164" s="143"/>
      <c r="E1164" s="143"/>
      <c r="F1164" s="143"/>
      <c r="G1164" s="143"/>
      <c r="H1164" s="143"/>
      <c r="I1164" s="143"/>
      <c r="J1164" s="143"/>
    </row>
    <row r="1165" spans="1:10" s="1" customFormat="1" ht="9.9499999999999993" customHeight="1" x14ac:dyDescent="0.2">
      <c r="A1165" s="143"/>
      <c r="B1165" s="143"/>
      <c r="C1165" s="143"/>
      <c r="D1165" s="143"/>
      <c r="E1165" s="143"/>
      <c r="F1165" s="143"/>
      <c r="G1165" s="143"/>
      <c r="H1165" s="143"/>
      <c r="I1165" s="143"/>
      <c r="J1165" s="143"/>
    </row>
    <row r="1166" spans="1:10" s="1" customFormat="1" ht="9.9499999999999993" customHeight="1" x14ac:dyDescent="0.2">
      <c r="A1166" s="143"/>
      <c r="B1166" s="143"/>
      <c r="C1166" s="143"/>
      <c r="D1166" s="143"/>
      <c r="E1166" s="143"/>
      <c r="F1166" s="143"/>
      <c r="G1166" s="143"/>
      <c r="H1166" s="143"/>
      <c r="I1166" s="143"/>
      <c r="J1166" s="143"/>
    </row>
    <row r="1167" spans="1:10" s="1" customFormat="1" ht="9.9499999999999993" customHeight="1" x14ac:dyDescent="0.2">
      <c r="A1167" s="143"/>
      <c r="B1167" s="143"/>
      <c r="C1167" s="143"/>
      <c r="D1167" s="143"/>
      <c r="E1167" s="143"/>
      <c r="F1167" s="143"/>
      <c r="G1167" s="143"/>
      <c r="H1167" s="143"/>
      <c r="I1167" s="143"/>
      <c r="J1167" s="143"/>
    </row>
    <row r="1168" spans="1:10" s="1" customFormat="1" ht="9.9499999999999993" customHeight="1" x14ac:dyDescent="0.2">
      <c r="A1168" s="143"/>
      <c r="B1168" s="143"/>
      <c r="C1168" s="143"/>
      <c r="D1168" s="143"/>
      <c r="E1168" s="143"/>
      <c r="F1168" s="143"/>
      <c r="G1168" s="143"/>
      <c r="H1168" s="143"/>
      <c r="I1168" s="143"/>
      <c r="J1168" s="143"/>
    </row>
    <row r="1169" spans="1:10" s="1" customFormat="1" ht="9.9499999999999993" customHeight="1" x14ac:dyDescent="0.2">
      <c r="A1169" s="143"/>
      <c r="B1169" s="143"/>
      <c r="C1169" s="143"/>
      <c r="D1169" s="143"/>
      <c r="E1169" s="143"/>
      <c r="F1169" s="143"/>
      <c r="G1169" s="143"/>
      <c r="H1169" s="143"/>
      <c r="I1169" s="143"/>
      <c r="J1169" s="143"/>
    </row>
    <row r="1170" spans="1:10" s="1" customFormat="1" ht="9.9499999999999993" customHeight="1" x14ac:dyDescent="0.2">
      <c r="A1170" s="143"/>
      <c r="B1170" s="143"/>
      <c r="C1170" s="143"/>
      <c r="D1170" s="143"/>
      <c r="E1170" s="143"/>
      <c r="F1170" s="143"/>
      <c r="G1170" s="143"/>
      <c r="H1170" s="143"/>
      <c r="I1170" s="143"/>
      <c r="J1170" s="143"/>
    </row>
    <row r="1171" spans="1:10" s="1" customFormat="1" ht="9.9499999999999993" customHeight="1" x14ac:dyDescent="0.2">
      <c r="A1171" s="143"/>
      <c r="B1171" s="143"/>
      <c r="C1171" s="143"/>
      <c r="D1171" s="143"/>
      <c r="E1171" s="143"/>
      <c r="F1171" s="143"/>
      <c r="G1171" s="143"/>
      <c r="H1171" s="143"/>
      <c r="I1171" s="143"/>
      <c r="J1171" s="143"/>
    </row>
    <row r="1172" spans="1:10" s="1" customFormat="1" ht="9.9499999999999993" customHeight="1" x14ac:dyDescent="0.2">
      <c r="A1172" s="143"/>
      <c r="B1172" s="143"/>
      <c r="C1172" s="143"/>
      <c r="D1172" s="143"/>
      <c r="E1172" s="143"/>
      <c r="F1172" s="143"/>
      <c r="G1172" s="143"/>
      <c r="H1172" s="143"/>
      <c r="I1172" s="143"/>
      <c r="J1172" s="143"/>
    </row>
    <row r="1173" spans="1:10" s="1" customFormat="1" ht="9.9499999999999993" customHeight="1" x14ac:dyDescent="0.2">
      <c r="A1173" s="143"/>
      <c r="B1173" s="143"/>
      <c r="C1173" s="143"/>
      <c r="D1173" s="143"/>
      <c r="E1173" s="143"/>
      <c r="F1173" s="143"/>
      <c r="G1173" s="143"/>
      <c r="H1173" s="143"/>
      <c r="I1173" s="143"/>
      <c r="J1173" s="143"/>
    </row>
    <row r="1174" spans="1:10" s="1" customFormat="1" ht="9.9499999999999993" customHeight="1" x14ac:dyDescent="0.2">
      <c r="A1174" s="143"/>
      <c r="B1174" s="143"/>
      <c r="C1174" s="143"/>
      <c r="D1174" s="143"/>
      <c r="E1174" s="143"/>
      <c r="F1174" s="143"/>
      <c r="G1174" s="143"/>
      <c r="H1174" s="143"/>
      <c r="I1174" s="143"/>
      <c r="J1174" s="143"/>
    </row>
    <row r="1175" spans="1:10" s="1" customFormat="1" ht="9.9499999999999993" customHeight="1" x14ac:dyDescent="0.2">
      <c r="A1175" s="143"/>
      <c r="B1175" s="143"/>
      <c r="C1175" s="143"/>
      <c r="D1175" s="143"/>
      <c r="E1175" s="143"/>
      <c r="F1175" s="143"/>
      <c r="G1175" s="143"/>
      <c r="H1175" s="143"/>
      <c r="I1175" s="143"/>
      <c r="J1175" s="143"/>
    </row>
    <row r="1176" spans="1:10" s="1" customFormat="1" ht="9.9499999999999993" customHeight="1" x14ac:dyDescent="0.2">
      <c r="A1176" s="143"/>
      <c r="B1176" s="143"/>
      <c r="C1176" s="143"/>
      <c r="D1176" s="143"/>
      <c r="E1176" s="143"/>
      <c r="F1176" s="143"/>
      <c r="G1176" s="143"/>
      <c r="H1176" s="143"/>
      <c r="I1176" s="143"/>
      <c r="J1176" s="143"/>
    </row>
    <row r="1177" spans="1:10" s="1" customFormat="1" ht="9.9499999999999993" customHeight="1" x14ac:dyDescent="0.2">
      <c r="A1177" s="143"/>
      <c r="B1177" s="143"/>
      <c r="C1177" s="143"/>
      <c r="D1177" s="143"/>
      <c r="E1177" s="143"/>
      <c r="F1177" s="143"/>
      <c r="G1177" s="143"/>
      <c r="H1177" s="143"/>
      <c r="I1177" s="143"/>
      <c r="J1177" s="143"/>
    </row>
    <row r="1178" spans="1:10" s="1" customFormat="1" ht="9.9499999999999993" customHeight="1" x14ac:dyDescent="0.2">
      <c r="A1178" s="143"/>
      <c r="B1178" s="143"/>
      <c r="C1178" s="143"/>
      <c r="D1178" s="143"/>
      <c r="E1178" s="143"/>
      <c r="F1178" s="143"/>
      <c r="G1178" s="143"/>
      <c r="H1178" s="143"/>
      <c r="I1178" s="143"/>
      <c r="J1178" s="143"/>
    </row>
    <row r="1179" spans="1:10" s="1" customFormat="1" ht="9.9499999999999993" customHeight="1" x14ac:dyDescent="0.2">
      <c r="A1179" s="143"/>
      <c r="B1179" s="143"/>
      <c r="C1179" s="143"/>
      <c r="D1179" s="143"/>
      <c r="E1179" s="143"/>
      <c r="F1179" s="143"/>
      <c r="G1179" s="143"/>
      <c r="H1179" s="143"/>
      <c r="I1179" s="143"/>
      <c r="J1179" s="143"/>
    </row>
    <row r="1180" spans="1:10" s="1" customFormat="1" ht="9.9499999999999993" customHeight="1" x14ac:dyDescent="0.2">
      <c r="A1180" s="143"/>
      <c r="B1180" s="143"/>
      <c r="C1180" s="143"/>
      <c r="D1180" s="143"/>
      <c r="E1180" s="143"/>
      <c r="F1180" s="143"/>
      <c r="G1180" s="143"/>
      <c r="H1180" s="143"/>
      <c r="I1180" s="143"/>
      <c r="J1180" s="143"/>
    </row>
    <row r="1181" spans="1:10" s="1" customFormat="1" ht="9.9499999999999993" customHeight="1" x14ac:dyDescent="0.2">
      <c r="A1181" s="143"/>
      <c r="B1181" s="143"/>
      <c r="C1181" s="143"/>
      <c r="D1181" s="143"/>
      <c r="E1181" s="143"/>
      <c r="F1181" s="143"/>
      <c r="G1181" s="143"/>
      <c r="H1181" s="143"/>
      <c r="I1181" s="143"/>
      <c r="J1181" s="143"/>
    </row>
    <row r="1182" spans="1:10" s="1" customFormat="1" ht="9.9499999999999993" customHeight="1" x14ac:dyDescent="0.2">
      <c r="A1182" s="143"/>
      <c r="B1182" s="143"/>
      <c r="C1182" s="143"/>
      <c r="D1182" s="143"/>
      <c r="E1182" s="143"/>
      <c r="F1182" s="143"/>
      <c r="G1182" s="143"/>
      <c r="H1182" s="143"/>
      <c r="I1182" s="143"/>
      <c r="J1182" s="143"/>
    </row>
    <row r="1183" spans="1:10" s="1" customFormat="1" ht="9.9499999999999993" customHeight="1" x14ac:dyDescent="0.2">
      <c r="A1183" s="143"/>
      <c r="B1183" s="143"/>
      <c r="C1183" s="143"/>
      <c r="D1183" s="143"/>
      <c r="E1183" s="143"/>
      <c r="F1183" s="143"/>
      <c r="G1183" s="143"/>
      <c r="H1183" s="143"/>
      <c r="I1183" s="143"/>
      <c r="J1183" s="143"/>
    </row>
    <row r="1184" spans="1:10" s="1" customFormat="1" ht="9.9499999999999993" customHeight="1" x14ac:dyDescent="0.2">
      <c r="A1184" s="143"/>
      <c r="B1184" s="143"/>
      <c r="C1184" s="143"/>
      <c r="D1184" s="143"/>
      <c r="E1184" s="143"/>
      <c r="F1184" s="143"/>
      <c r="G1184" s="143"/>
      <c r="H1184" s="143"/>
      <c r="I1184" s="143"/>
      <c r="J1184" s="143"/>
    </row>
    <row r="1185" spans="1:10" s="1" customFormat="1" ht="9.9499999999999993" customHeight="1" x14ac:dyDescent="0.2">
      <c r="A1185" s="143"/>
      <c r="B1185" s="143"/>
      <c r="C1185" s="143"/>
      <c r="D1185" s="143"/>
      <c r="E1185" s="143"/>
      <c r="F1185" s="143"/>
      <c r="G1185" s="143"/>
      <c r="H1185" s="143"/>
      <c r="I1185" s="143"/>
      <c r="J1185" s="143"/>
    </row>
    <row r="1186" spans="1:10" s="1" customFormat="1" ht="9.9499999999999993" customHeight="1" x14ac:dyDescent="0.2">
      <c r="A1186" s="143"/>
      <c r="B1186" s="143"/>
      <c r="C1186" s="143"/>
      <c r="D1186" s="143"/>
      <c r="E1186" s="143"/>
      <c r="F1186" s="143"/>
      <c r="G1186" s="143"/>
      <c r="H1186" s="143"/>
      <c r="I1186" s="143"/>
      <c r="J1186" s="143"/>
    </row>
    <row r="1187" spans="1:10" s="1" customFormat="1" ht="9.9499999999999993" customHeight="1" x14ac:dyDescent="0.2">
      <c r="A1187" s="143"/>
      <c r="B1187" s="143"/>
      <c r="C1187" s="143"/>
      <c r="D1187" s="143"/>
      <c r="E1187" s="143"/>
      <c r="F1187" s="143"/>
      <c r="G1187" s="143"/>
      <c r="H1187" s="143"/>
      <c r="I1187" s="143"/>
      <c r="J1187" s="143"/>
    </row>
    <row r="1188" spans="1:10" s="1" customFormat="1" ht="9.9499999999999993" customHeight="1" x14ac:dyDescent="0.2">
      <c r="A1188" s="143"/>
      <c r="B1188" s="143"/>
      <c r="C1188" s="143"/>
      <c r="D1188" s="143"/>
      <c r="E1188" s="143"/>
      <c r="F1188" s="143"/>
      <c r="G1188" s="143"/>
      <c r="H1188" s="143"/>
      <c r="I1188" s="143"/>
      <c r="J1188" s="143"/>
    </row>
    <row r="1189" spans="1:10" s="1" customFormat="1" ht="9.9499999999999993" customHeight="1" x14ac:dyDescent="0.2">
      <c r="A1189" s="143"/>
      <c r="B1189" s="143"/>
      <c r="C1189" s="143"/>
      <c r="D1189" s="143"/>
      <c r="E1189" s="143"/>
      <c r="F1189" s="143"/>
      <c r="G1189" s="143"/>
      <c r="H1189" s="143"/>
      <c r="I1189" s="143"/>
      <c r="J1189" s="143"/>
    </row>
    <row r="1190" spans="1:10" s="1" customFormat="1" ht="9.9499999999999993" customHeight="1" x14ac:dyDescent="0.2">
      <c r="A1190" s="143"/>
      <c r="B1190" s="143"/>
      <c r="C1190" s="143"/>
      <c r="D1190" s="143"/>
      <c r="E1190" s="143"/>
      <c r="F1190" s="143"/>
      <c r="G1190" s="143"/>
      <c r="H1190" s="143"/>
      <c r="I1190" s="143"/>
      <c r="J1190" s="143"/>
    </row>
    <row r="1191" spans="1:10" s="1" customFormat="1" ht="9.9499999999999993" customHeight="1" x14ac:dyDescent="0.2">
      <c r="A1191" s="143"/>
      <c r="B1191" s="143"/>
      <c r="C1191" s="143"/>
      <c r="D1191" s="143"/>
      <c r="E1191" s="143"/>
      <c r="F1191" s="143"/>
      <c r="G1191" s="143"/>
      <c r="H1191" s="143"/>
      <c r="I1191" s="143"/>
      <c r="J1191" s="143"/>
    </row>
    <row r="1192" spans="1:10" s="1" customFormat="1" ht="9.9499999999999993" customHeight="1" x14ac:dyDescent="0.2">
      <c r="A1192" s="143"/>
      <c r="B1192" s="143"/>
      <c r="C1192" s="143"/>
      <c r="D1192" s="143"/>
      <c r="E1192" s="143"/>
      <c r="F1192" s="143"/>
      <c r="G1192" s="143"/>
      <c r="H1192" s="143"/>
      <c r="I1192" s="143"/>
      <c r="J1192" s="143"/>
    </row>
    <row r="1193" spans="1:10" s="1" customFormat="1" ht="9.9499999999999993" customHeight="1" x14ac:dyDescent="0.2">
      <c r="A1193" s="143"/>
      <c r="B1193" s="143"/>
      <c r="C1193" s="143"/>
      <c r="D1193" s="143"/>
      <c r="E1193" s="143"/>
      <c r="F1193" s="143"/>
      <c r="G1193" s="143"/>
      <c r="H1193" s="143"/>
      <c r="I1193" s="143"/>
      <c r="J1193" s="143"/>
    </row>
    <row r="1194" spans="1:10" s="1" customFormat="1" ht="9.9499999999999993" customHeight="1" x14ac:dyDescent="0.2">
      <c r="A1194" s="143"/>
      <c r="B1194" s="143"/>
      <c r="C1194" s="143"/>
      <c r="D1194" s="143"/>
      <c r="E1194" s="143"/>
      <c r="F1194" s="143"/>
      <c r="G1194" s="143"/>
      <c r="H1194" s="143"/>
      <c r="I1194" s="143"/>
      <c r="J1194" s="143"/>
    </row>
    <row r="1195" spans="1:10" s="1" customFormat="1" ht="9.9499999999999993" customHeight="1" x14ac:dyDescent="0.2">
      <c r="A1195" s="143"/>
      <c r="B1195" s="143"/>
      <c r="C1195" s="143"/>
      <c r="D1195" s="143"/>
      <c r="E1195" s="143"/>
      <c r="F1195" s="143"/>
      <c r="G1195" s="143"/>
      <c r="H1195" s="143"/>
      <c r="I1195" s="143"/>
      <c r="J1195" s="143"/>
    </row>
    <row r="1196" spans="1:10" s="1" customFormat="1" ht="9.9499999999999993" customHeight="1" x14ac:dyDescent="0.2">
      <c r="A1196" s="143"/>
      <c r="B1196" s="143"/>
      <c r="C1196" s="143"/>
      <c r="D1196" s="143"/>
      <c r="E1196" s="143"/>
      <c r="F1196" s="143"/>
      <c r="G1196" s="143"/>
      <c r="H1196" s="143"/>
      <c r="I1196" s="143"/>
      <c r="J1196" s="143"/>
    </row>
    <row r="1197" spans="1:10" s="1" customFormat="1" ht="9.9499999999999993" customHeight="1" x14ac:dyDescent="0.2">
      <c r="A1197" s="143"/>
      <c r="B1197" s="143"/>
      <c r="C1197" s="143"/>
      <c r="D1197" s="143"/>
      <c r="E1197" s="143"/>
      <c r="F1197" s="143"/>
      <c r="G1197" s="143"/>
      <c r="H1197" s="143"/>
      <c r="I1197" s="143"/>
      <c r="J1197" s="143"/>
    </row>
    <row r="1198" spans="1:10" s="1" customFormat="1" ht="9.9499999999999993" customHeight="1" x14ac:dyDescent="0.2">
      <c r="A1198" s="143"/>
      <c r="B1198" s="143"/>
      <c r="C1198" s="143"/>
      <c r="D1198" s="143"/>
      <c r="E1198" s="143"/>
      <c r="F1198" s="143"/>
      <c r="G1198" s="143"/>
      <c r="H1198" s="143"/>
      <c r="I1198" s="143"/>
      <c r="J1198" s="143"/>
    </row>
    <row r="1199" spans="1:10" s="1" customFormat="1" ht="9.9499999999999993" customHeight="1" x14ac:dyDescent="0.2">
      <c r="A1199" s="143"/>
      <c r="B1199" s="143"/>
      <c r="C1199" s="143"/>
      <c r="D1199" s="143"/>
      <c r="E1199" s="143"/>
      <c r="F1199" s="143"/>
      <c r="G1199" s="143"/>
      <c r="H1199" s="143"/>
      <c r="I1199" s="143"/>
      <c r="J1199" s="143"/>
    </row>
    <row r="1200" spans="1:10" s="1" customFormat="1" ht="9.9499999999999993" customHeight="1" x14ac:dyDescent="0.2">
      <c r="A1200" s="143"/>
      <c r="B1200" s="143"/>
      <c r="C1200" s="143"/>
      <c r="D1200" s="143"/>
      <c r="E1200" s="143"/>
      <c r="F1200" s="143"/>
      <c r="G1200" s="143"/>
      <c r="H1200" s="143"/>
      <c r="I1200" s="143"/>
      <c r="J1200" s="143"/>
    </row>
    <row r="1201" spans="1:10" s="1" customFormat="1" ht="9.9499999999999993" customHeight="1" x14ac:dyDescent="0.2">
      <c r="A1201" s="143"/>
      <c r="B1201" s="143"/>
      <c r="C1201" s="143"/>
      <c r="D1201" s="143"/>
      <c r="E1201" s="143"/>
      <c r="F1201" s="143"/>
      <c r="G1201" s="143"/>
      <c r="H1201" s="143"/>
      <c r="I1201" s="143"/>
      <c r="J1201" s="143"/>
    </row>
    <row r="1202" spans="1:10" s="1" customFormat="1" ht="9.9499999999999993" customHeight="1" x14ac:dyDescent="0.2">
      <c r="A1202" s="143"/>
      <c r="B1202" s="143"/>
      <c r="C1202" s="143"/>
      <c r="D1202" s="143"/>
      <c r="E1202" s="143"/>
      <c r="F1202" s="143"/>
      <c r="G1202" s="143"/>
      <c r="H1202" s="143"/>
      <c r="I1202" s="143"/>
      <c r="J1202" s="143"/>
    </row>
    <row r="1203" spans="1:10" s="1" customFormat="1" ht="9.9499999999999993" customHeight="1" x14ac:dyDescent="0.2">
      <c r="A1203" s="143"/>
      <c r="B1203" s="143"/>
      <c r="C1203" s="143"/>
      <c r="D1203" s="143"/>
      <c r="E1203" s="143"/>
      <c r="F1203" s="143"/>
      <c r="G1203" s="143"/>
      <c r="H1203" s="143"/>
      <c r="I1203" s="143"/>
      <c r="J1203" s="143"/>
    </row>
    <row r="1204" spans="1:10" s="1" customFormat="1" ht="9.9499999999999993" customHeight="1" x14ac:dyDescent="0.2">
      <c r="A1204" s="143"/>
      <c r="B1204" s="143"/>
      <c r="C1204" s="143"/>
      <c r="D1204" s="143"/>
      <c r="E1204" s="143"/>
      <c r="F1204" s="143"/>
      <c r="G1204" s="143"/>
      <c r="H1204" s="143"/>
      <c r="I1204" s="143"/>
      <c r="J1204" s="143"/>
    </row>
    <row r="1205" spans="1:10" s="1" customFormat="1" ht="9.9499999999999993" customHeight="1" x14ac:dyDescent="0.2">
      <c r="A1205" s="143"/>
      <c r="B1205" s="143"/>
      <c r="C1205" s="143"/>
      <c r="D1205" s="143"/>
      <c r="E1205" s="143"/>
      <c r="F1205" s="143"/>
      <c r="G1205" s="143"/>
      <c r="H1205" s="143"/>
      <c r="I1205" s="143"/>
      <c r="J1205" s="143"/>
    </row>
    <row r="1206" spans="1:10" s="1" customFormat="1" ht="9.9499999999999993" customHeight="1" x14ac:dyDescent="0.2">
      <c r="A1206" s="143"/>
      <c r="B1206" s="143"/>
      <c r="C1206" s="143"/>
      <c r="D1206" s="143"/>
      <c r="E1206" s="143"/>
      <c r="F1206" s="143"/>
      <c r="G1206" s="143"/>
      <c r="H1206" s="143"/>
      <c r="I1206" s="143"/>
      <c r="J1206" s="143"/>
    </row>
    <row r="1207" spans="1:10" s="1" customFormat="1" ht="9.9499999999999993" customHeight="1" x14ac:dyDescent="0.2">
      <c r="A1207" s="143"/>
      <c r="B1207" s="143"/>
      <c r="C1207" s="143"/>
      <c r="D1207" s="143"/>
      <c r="E1207" s="143"/>
      <c r="F1207" s="143"/>
      <c r="G1207" s="143"/>
      <c r="H1207" s="143"/>
      <c r="I1207" s="143"/>
      <c r="J1207" s="143"/>
    </row>
    <row r="1208" spans="1:10" s="1" customFormat="1" ht="9.9499999999999993" customHeight="1" x14ac:dyDescent="0.2">
      <c r="A1208" s="143"/>
      <c r="B1208" s="143"/>
      <c r="C1208" s="143"/>
      <c r="D1208" s="143"/>
      <c r="E1208" s="143"/>
      <c r="F1208" s="143"/>
      <c r="G1208" s="143"/>
      <c r="H1208" s="143"/>
      <c r="I1208" s="143"/>
      <c r="J1208" s="143"/>
    </row>
    <row r="1209" spans="1:10" s="1" customFormat="1" ht="9.9499999999999993" customHeight="1" x14ac:dyDescent="0.2">
      <c r="A1209" s="143"/>
      <c r="B1209" s="143"/>
      <c r="C1209" s="143"/>
      <c r="D1209" s="143"/>
      <c r="E1209" s="143"/>
      <c r="F1209" s="143"/>
      <c r="G1209" s="143"/>
      <c r="H1209" s="143"/>
      <c r="I1209" s="143"/>
      <c r="J1209" s="143"/>
    </row>
    <row r="1210" spans="1:10" s="1" customFormat="1" ht="9.9499999999999993" customHeight="1" x14ac:dyDescent="0.2">
      <c r="A1210" s="143"/>
      <c r="B1210" s="143"/>
      <c r="C1210" s="143"/>
      <c r="D1210" s="143"/>
      <c r="E1210" s="143"/>
      <c r="F1210" s="143"/>
      <c r="G1210" s="143"/>
      <c r="H1210" s="143"/>
      <c r="I1210" s="143"/>
      <c r="J1210" s="143"/>
    </row>
    <row r="1211" spans="1:10" s="1" customFormat="1" ht="9.9499999999999993" customHeight="1" x14ac:dyDescent="0.2">
      <c r="A1211" s="143"/>
      <c r="B1211" s="143"/>
      <c r="C1211" s="143"/>
      <c r="D1211" s="143"/>
      <c r="E1211" s="143"/>
      <c r="F1211" s="143"/>
      <c r="G1211" s="143"/>
      <c r="H1211" s="143"/>
      <c r="I1211" s="143"/>
      <c r="J1211" s="143"/>
    </row>
    <row r="1212" spans="1:10" s="1" customFormat="1" ht="9.9499999999999993" customHeight="1" x14ac:dyDescent="0.2">
      <c r="A1212" s="143"/>
      <c r="B1212" s="143"/>
      <c r="C1212" s="143"/>
      <c r="D1212" s="143"/>
      <c r="E1212" s="143"/>
      <c r="F1212" s="143"/>
      <c r="G1212" s="143"/>
      <c r="H1212" s="143"/>
      <c r="I1212" s="143"/>
      <c r="J1212" s="143"/>
    </row>
    <row r="1213" spans="1:10" s="1" customFormat="1" ht="9.9499999999999993" customHeight="1" x14ac:dyDescent="0.2">
      <c r="A1213" s="143"/>
      <c r="B1213" s="143"/>
      <c r="C1213" s="143"/>
      <c r="D1213" s="143"/>
      <c r="E1213" s="143"/>
      <c r="F1213" s="143"/>
      <c r="G1213" s="143"/>
      <c r="H1213" s="143"/>
      <c r="I1213" s="143"/>
      <c r="J1213" s="143"/>
    </row>
    <row r="1214" spans="1:10" s="1" customFormat="1" ht="9.9499999999999993" customHeight="1" x14ac:dyDescent="0.2">
      <c r="A1214" s="143"/>
      <c r="B1214" s="143"/>
      <c r="C1214" s="143"/>
      <c r="D1214" s="143"/>
      <c r="E1214" s="143"/>
      <c r="F1214" s="143"/>
      <c r="G1214" s="143"/>
      <c r="H1214" s="143"/>
      <c r="I1214" s="143"/>
      <c r="J1214" s="143"/>
    </row>
    <row r="1215" spans="1:10" s="1" customFormat="1" ht="9.9499999999999993" customHeight="1" x14ac:dyDescent="0.2">
      <c r="A1215" s="143"/>
      <c r="B1215" s="143"/>
      <c r="C1215" s="143"/>
      <c r="D1215" s="143"/>
      <c r="E1215" s="143"/>
      <c r="F1215" s="143"/>
      <c r="G1215" s="143"/>
      <c r="H1215" s="143"/>
      <c r="I1215" s="143"/>
      <c r="J1215" s="143"/>
    </row>
    <row r="1216" spans="1:10" s="1" customFormat="1" ht="9.9499999999999993" customHeight="1" x14ac:dyDescent="0.2">
      <c r="A1216" s="143"/>
      <c r="B1216" s="143"/>
      <c r="C1216" s="143"/>
      <c r="D1216" s="143"/>
      <c r="E1216" s="143"/>
      <c r="F1216" s="143"/>
      <c r="G1216" s="143"/>
      <c r="H1216" s="143"/>
      <c r="I1216" s="143"/>
      <c r="J1216" s="143"/>
    </row>
    <row r="1217" spans="1:10" s="1" customFormat="1" ht="9.9499999999999993" customHeight="1" x14ac:dyDescent="0.2">
      <c r="A1217" s="143"/>
      <c r="B1217" s="143"/>
      <c r="C1217" s="143"/>
      <c r="D1217" s="143"/>
      <c r="E1217" s="143"/>
      <c r="F1217" s="143"/>
      <c r="G1217" s="143"/>
      <c r="H1217" s="143"/>
      <c r="I1217" s="143"/>
      <c r="J1217" s="143"/>
    </row>
    <row r="1218" spans="1:10" s="1" customFormat="1" ht="9.9499999999999993" customHeight="1" x14ac:dyDescent="0.2">
      <c r="A1218" s="143"/>
      <c r="B1218" s="143"/>
      <c r="C1218" s="143"/>
      <c r="D1218" s="143"/>
      <c r="E1218" s="143"/>
      <c r="F1218" s="143"/>
      <c r="G1218" s="143"/>
      <c r="H1218" s="143"/>
      <c r="I1218" s="143"/>
      <c r="J1218" s="143"/>
    </row>
    <row r="1219" spans="1:10" s="1" customFormat="1" ht="9.9499999999999993" customHeight="1" x14ac:dyDescent="0.2">
      <c r="A1219" s="143"/>
      <c r="B1219" s="143"/>
      <c r="C1219" s="143"/>
      <c r="D1219" s="143"/>
      <c r="E1219" s="143"/>
      <c r="F1219" s="143"/>
      <c r="G1219" s="143"/>
      <c r="H1219" s="143"/>
      <c r="I1219" s="143"/>
      <c r="J1219" s="143"/>
    </row>
    <row r="1220" spans="1:10" s="1" customFormat="1" ht="9.9499999999999993" customHeight="1" x14ac:dyDescent="0.2">
      <c r="A1220" s="143"/>
      <c r="B1220" s="143"/>
      <c r="C1220" s="143"/>
      <c r="D1220" s="143"/>
      <c r="E1220" s="143"/>
      <c r="F1220" s="143"/>
      <c r="G1220" s="143"/>
      <c r="H1220" s="143"/>
      <c r="I1220" s="143"/>
      <c r="J1220" s="143"/>
    </row>
    <row r="1221" spans="1:10" s="1" customFormat="1" ht="9.9499999999999993" customHeight="1" x14ac:dyDescent="0.2">
      <c r="A1221" s="143"/>
      <c r="B1221" s="143"/>
      <c r="C1221" s="143"/>
      <c r="D1221" s="143"/>
      <c r="E1221" s="143"/>
      <c r="F1221" s="143"/>
      <c r="G1221" s="143"/>
      <c r="H1221" s="143"/>
      <c r="I1221" s="143"/>
      <c r="J1221" s="143"/>
    </row>
    <row r="1222" spans="1:10" s="1" customFormat="1" ht="9.9499999999999993" customHeight="1" x14ac:dyDescent="0.2">
      <c r="A1222" s="143"/>
      <c r="B1222" s="143"/>
      <c r="C1222" s="143"/>
      <c r="D1222" s="143"/>
      <c r="E1222" s="143"/>
      <c r="F1222" s="143"/>
      <c r="G1222" s="143"/>
      <c r="H1222" s="143"/>
      <c r="I1222" s="143"/>
      <c r="J1222" s="143"/>
    </row>
    <row r="1223" spans="1:10" s="1" customFormat="1" ht="9.9499999999999993" customHeight="1" x14ac:dyDescent="0.2">
      <c r="A1223" s="143"/>
      <c r="B1223" s="143"/>
      <c r="C1223" s="143"/>
      <c r="D1223" s="143"/>
      <c r="E1223" s="143"/>
      <c r="F1223" s="143"/>
      <c r="G1223" s="143"/>
      <c r="H1223" s="143"/>
      <c r="I1223" s="143"/>
      <c r="J1223" s="143"/>
    </row>
    <row r="1224" spans="1:10" s="1" customFormat="1" ht="9.9499999999999993" customHeight="1" x14ac:dyDescent="0.2">
      <c r="A1224" s="143"/>
      <c r="B1224" s="143"/>
      <c r="C1224" s="143"/>
      <c r="D1224" s="143"/>
      <c r="E1224" s="143"/>
      <c r="F1224" s="143"/>
      <c r="G1224" s="143"/>
      <c r="H1224" s="143"/>
      <c r="I1224" s="143"/>
      <c r="J1224" s="143"/>
    </row>
    <row r="1225" spans="1:10" s="1" customFormat="1" ht="9.9499999999999993" customHeight="1" x14ac:dyDescent="0.2">
      <c r="A1225" s="143"/>
      <c r="B1225" s="143"/>
      <c r="C1225" s="143"/>
      <c r="D1225" s="143"/>
      <c r="E1225" s="143"/>
      <c r="F1225" s="143"/>
      <c r="G1225" s="143"/>
      <c r="H1225" s="143"/>
      <c r="I1225" s="143"/>
      <c r="J1225" s="143"/>
    </row>
    <row r="1226" spans="1:10" s="1" customFormat="1" ht="9.9499999999999993" customHeight="1" x14ac:dyDescent="0.2">
      <c r="A1226" s="143"/>
      <c r="B1226" s="143"/>
      <c r="C1226" s="143"/>
      <c r="D1226" s="143"/>
      <c r="E1226" s="143"/>
      <c r="F1226" s="143"/>
      <c r="G1226" s="143"/>
      <c r="H1226" s="143"/>
      <c r="I1226" s="143"/>
      <c r="J1226" s="143"/>
    </row>
    <row r="1227" spans="1:10" s="1" customFormat="1" ht="9.9499999999999993" customHeight="1" x14ac:dyDescent="0.2">
      <c r="A1227" s="143"/>
      <c r="B1227" s="143"/>
      <c r="C1227" s="143"/>
      <c r="D1227" s="143"/>
      <c r="E1227" s="143"/>
      <c r="F1227" s="143"/>
      <c r="G1227" s="143"/>
      <c r="H1227" s="143"/>
      <c r="I1227" s="143"/>
      <c r="J1227" s="143"/>
    </row>
    <row r="1228" spans="1:10" s="1" customFormat="1" ht="9.9499999999999993" customHeight="1" x14ac:dyDescent="0.2">
      <c r="A1228" s="143"/>
      <c r="B1228" s="143"/>
      <c r="C1228" s="143"/>
      <c r="D1228" s="143"/>
      <c r="E1228" s="143"/>
      <c r="F1228" s="143"/>
      <c r="G1228" s="143"/>
      <c r="H1228" s="143"/>
      <c r="I1228" s="143"/>
      <c r="J1228" s="143"/>
    </row>
    <row r="1229" spans="1:10" s="1" customFormat="1" ht="9.9499999999999993" customHeight="1" x14ac:dyDescent="0.2">
      <c r="A1229" s="143"/>
      <c r="B1229" s="143"/>
      <c r="C1229" s="143"/>
      <c r="D1229" s="143"/>
      <c r="E1229" s="143"/>
      <c r="F1229" s="143"/>
      <c r="G1229" s="143"/>
      <c r="H1229" s="143"/>
      <c r="I1229" s="143"/>
      <c r="J1229" s="143"/>
    </row>
    <row r="1230" spans="1:10" s="1" customFormat="1" ht="9.9499999999999993" customHeight="1" x14ac:dyDescent="0.2">
      <c r="A1230" s="143"/>
      <c r="B1230" s="143"/>
      <c r="C1230" s="143"/>
      <c r="D1230" s="143"/>
      <c r="E1230" s="143"/>
      <c r="F1230" s="143"/>
      <c r="G1230" s="143"/>
      <c r="H1230" s="143"/>
      <c r="I1230" s="143"/>
      <c r="J1230" s="143"/>
    </row>
    <row r="1231" spans="1:10" s="1" customFormat="1" ht="9.9499999999999993" customHeight="1" x14ac:dyDescent="0.2">
      <c r="A1231" s="143"/>
      <c r="B1231" s="143"/>
      <c r="C1231" s="143"/>
      <c r="D1231" s="143"/>
      <c r="E1231" s="143"/>
      <c r="F1231" s="143"/>
      <c r="G1231" s="143"/>
      <c r="H1231" s="143"/>
      <c r="I1231" s="143"/>
      <c r="J1231" s="143"/>
    </row>
    <row r="1232" spans="1:10" s="1" customFormat="1" ht="9.9499999999999993" customHeight="1" x14ac:dyDescent="0.2">
      <c r="A1232" s="143"/>
      <c r="B1232" s="143"/>
      <c r="C1232" s="143"/>
      <c r="D1232" s="143"/>
      <c r="E1232" s="143"/>
      <c r="F1232" s="143"/>
      <c r="G1232" s="143"/>
      <c r="H1232" s="143"/>
      <c r="I1232" s="143"/>
      <c r="J1232" s="143"/>
    </row>
    <row r="1233" spans="1:10" s="1" customFormat="1" ht="9.9499999999999993" customHeight="1" x14ac:dyDescent="0.2">
      <c r="A1233" s="143"/>
      <c r="B1233" s="143"/>
      <c r="C1233" s="143"/>
      <c r="D1233" s="143"/>
      <c r="E1233" s="143"/>
      <c r="F1233" s="143"/>
      <c r="G1233" s="143"/>
      <c r="H1233" s="143"/>
      <c r="I1233" s="143"/>
      <c r="J1233" s="143"/>
    </row>
    <row r="1234" spans="1:10" s="1" customFormat="1" ht="9.9499999999999993" customHeight="1" x14ac:dyDescent="0.2">
      <c r="A1234" s="143"/>
      <c r="B1234" s="143"/>
      <c r="C1234" s="143"/>
      <c r="D1234" s="143"/>
      <c r="E1234" s="143"/>
      <c r="F1234" s="143"/>
      <c r="G1234" s="143"/>
      <c r="H1234" s="143"/>
      <c r="I1234" s="143"/>
      <c r="J1234" s="143"/>
    </row>
    <row r="1235" spans="1:10" s="1" customFormat="1" ht="9.9499999999999993" customHeight="1" x14ac:dyDescent="0.2">
      <c r="A1235" s="143"/>
      <c r="B1235" s="143"/>
      <c r="C1235" s="143"/>
      <c r="D1235" s="143"/>
      <c r="E1235" s="143"/>
      <c r="F1235" s="143"/>
      <c r="G1235" s="143"/>
      <c r="H1235" s="143"/>
      <c r="I1235" s="143"/>
      <c r="J1235" s="143"/>
    </row>
    <row r="1236" spans="1:10" s="1" customFormat="1" ht="9.9499999999999993" customHeight="1" x14ac:dyDescent="0.2">
      <c r="A1236" s="143"/>
      <c r="B1236" s="143"/>
      <c r="C1236" s="143"/>
      <c r="D1236" s="143"/>
      <c r="E1236" s="143"/>
      <c r="F1236" s="143"/>
      <c r="G1236" s="143"/>
      <c r="H1236" s="143"/>
      <c r="I1236" s="143"/>
      <c r="J1236" s="143"/>
    </row>
    <row r="1237" spans="1:10" s="1" customFormat="1" ht="9.9499999999999993" customHeight="1" x14ac:dyDescent="0.2">
      <c r="A1237" s="143"/>
      <c r="B1237" s="143"/>
      <c r="C1237" s="143"/>
      <c r="D1237" s="143"/>
      <c r="E1237" s="143"/>
      <c r="F1237" s="143"/>
      <c r="G1237" s="143"/>
      <c r="H1237" s="143"/>
      <c r="I1237" s="143"/>
      <c r="J1237" s="143"/>
    </row>
    <row r="1238" spans="1:10" s="1" customFormat="1" ht="9.9499999999999993" customHeight="1" x14ac:dyDescent="0.2">
      <c r="A1238" s="143"/>
      <c r="B1238" s="143"/>
      <c r="C1238" s="143"/>
      <c r="D1238" s="143"/>
      <c r="E1238" s="143"/>
      <c r="F1238" s="143"/>
      <c r="G1238" s="143"/>
      <c r="H1238" s="143"/>
      <c r="I1238" s="143"/>
      <c r="J1238" s="143"/>
    </row>
    <row r="1239" spans="1:10" s="1" customFormat="1" ht="9.9499999999999993" customHeight="1" x14ac:dyDescent="0.2">
      <c r="A1239" s="143"/>
      <c r="B1239" s="143"/>
      <c r="C1239" s="143"/>
      <c r="D1239" s="143"/>
      <c r="E1239" s="143"/>
      <c r="F1239" s="143"/>
      <c r="G1239" s="143"/>
      <c r="H1239" s="143"/>
      <c r="I1239" s="143"/>
      <c r="J1239" s="143"/>
    </row>
    <row r="1240" spans="1:10" s="1" customFormat="1" ht="9.9499999999999993" customHeight="1" x14ac:dyDescent="0.2">
      <c r="A1240" s="143"/>
      <c r="B1240" s="143"/>
      <c r="C1240" s="143"/>
      <c r="D1240" s="143"/>
      <c r="E1240" s="143"/>
      <c r="F1240" s="143"/>
      <c r="G1240" s="143"/>
      <c r="H1240" s="143"/>
      <c r="I1240" s="143"/>
      <c r="J1240" s="143"/>
    </row>
    <row r="1241" spans="1:10" s="1" customFormat="1" ht="9.9499999999999993" customHeight="1" x14ac:dyDescent="0.2">
      <c r="A1241" s="143"/>
      <c r="B1241" s="143"/>
      <c r="C1241" s="143"/>
      <c r="D1241" s="143"/>
      <c r="E1241" s="143"/>
      <c r="F1241" s="143"/>
      <c r="G1241" s="143"/>
      <c r="H1241" s="143"/>
      <c r="I1241" s="143"/>
      <c r="J1241" s="143"/>
    </row>
    <row r="1242" spans="1:10" s="1" customFormat="1" ht="9.9499999999999993" customHeight="1" x14ac:dyDescent="0.2">
      <c r="A1242" s="143"/>
      <c r="B1242" s="143"/>
      <c r="C1242" s="143"/>
      <c r="D1242" s="143"/>
      <c r="E1242" s="143"/>
      <c r="F1242" s="143"/>
      <c r="G1242" s="143"/>
      <c r="H1242" s="143"/>
      <c r="I1242" s="143"/>
      <c r="J1242" s="143"/>
    </row>
    <row r="1243" spans="1:10" s="1" customFormat="1" ht="9.9499999999999993" customHeight="1" x14ac:dyDescent="0.2">
      <c r="A1243" s="143"/>
      <c r="B1243" s="143"/>
      <c r="C1243" s="143"/>
      <c r="D1243" s="143"/>
      <c r="E1243" s="143"/>
      <c r="F1243" s="143"/>
      <c r="G1243" s="143"/>
      <c r="H1243" s="143"/>
      <c r="I1243" s="143"/>
      <c r="J1243" s="143"/>
    </row>
    <row r="1244" spans="1:10" s="1" customFormat="1" ht="9.9499999999999993" customHeight="1" x14ac:dyDescent="0.2">
      <c r="A1244" s="143"/>
      <c r="B1244" s="143"/>
      <c r="C1244" s="143"/>
      <c r="D1244" s="143"/>
      <c r="E1244" s="143"/>
      <c r="F1244" s="143"/>
      <c r="G1244" s="143"/>
      <c r="H1244" s="143"/>
      <c r="I1244" s="143"/>
      <c r="J1244" s="143"/>
    </row>
    <row r="1245" spans="1:10" s="1" customFormat="1" ht="9.9499999999999993" customHeight="1" x14ac:dyDescent="0.2">
      <c r="A1245" s="143"/>
      <c r="B1245" s="143"/>
      <c r="C1245" s="143"/>
      <c r="D1245" s="143"/>
      <c r="E1245" s="143"/>
      <c r="F1245" s="143"/>
      <c r="G1245" s="143"/>
      <c r="H1245" s="143"/>
      <c r="I1245" s="143"/>
      <c r="J1245" s="143"/>
    </row>
    <row r="1246" spans="1:10" s="1" customFormat="1" ht="9.9499999999999993" customHeight="1" x14ac:dyDescent="0.2">
      <c r="A1246" s="143"/>
      <c r="B1246" s="143"/>
      <c r="C1246" s="143"/>
      <c r="D1246" s="143"/>
      <c r="E1246" s="143"/>
      <c r="F1246" s="143"/>
      <c r="G1246" s="143"/>
      <c r="H1246" s="143"/>
      <c r="I1246" s="143"/>
      <c r="J1246" s="143"/>
    </row>
    <row r="1247" spans="1:10" s="1" customFormat="1" ht="9.9499999999999993" customHeight="1" x14ac:dyDescent="0.2">
      <c r="A1247" s="143"/>
      <c r="B1247" s="143"/>
      <c r="C1247" s="143"/>
      <c r="D1247" s="143"/>
      <c r="E1247" s="143"/>
      <c r="F1247" s="143"/>
      <c r="G1247" s="143"/>
      <c r="H1247" s="143"/>
      <c r="I1247" s="143"/>
      <c r="J1247" s="143"/>
    </row>
    <row r="1248" spans="1:10" s="1" customFormat="1" ht="9.9499999999999993" customHeight="1" x14ac:dyDescent="0.2">
      <c r="A1248" s="143"/>
      <c r="B1248" s="143"/>
      <c r="C1248" s="143"/>
      <c r="D1248" s="143"/>
      <c r="E1248" s="143"/>
      <c r="F1248" s="143"/>
      <c r="G1248" s="143"/>
      <c r="H1248" s="143"/>
      <c r="I1248" s="143"/>
      <c r="J1248" s="143"/>
    </row>
    <row r="1249" spans="1:10" s="1" customFormat="1" ht="9.9499999999999993" customHeight="1" x14ac:dyDescent="0.2">
      <c r="A1249" s="143"/>
      <c r="B1249" s="143"/>
      <c r="C1249" s="143"/>
      <c r="D1249" s="143"/>
      <c r="E1249" s="143"/>
      <c r="F1249" s="143"/>
      <c r="G1249" s="143"/>
      <c r="H1249" s="143"/>
      <c r="I1249" s="143"/>
      <c r="J1249" s="143"/>
    </row>
    <row r="1250" spans="1:10" s="1" customFormat="1" ht="9.9499999999999993" customHeight="1" x14ac:dyDescent="0.2">
      <c r="A1250" s="143"/>
      <c r="B1250" s="143"/>
      <c r="C1250" s="143"/>
      <c r="D1250" s="143"/>
      <c r="E1250" s="143"/>
      <c r="F1250" s="143"/>
      <c r="G1250" s="143"/>
      <c r="H1250" s="143"/>
      <c r="I1250" s="143"/>
      <c r="J1250" s="143"/>
    </row>
    <row r="1251" spans="1:10" s="1" customFormat="1" ht="9.9499999999999993" customHeight="1" x14ac:dyDescent="0.2">
      <c r="A1251" s="143"/>
      <c r="B1251" s="143"/>
      <c r="C1251" s="143"/>
      <c r="D1251" s="143"/>
      <c r="E1251" s="143"/>
      <c r="F1251" s="143"/>
      <c r="G1251" s="143"/>
      <c r="H1251" s="143"/>
      <c r="I1251" s="143"/>
      <c r="J1251" s="143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294" t="s">
        <v>63</v>
      </c>
      <c r="B1" s="303"/>
      <c r="C1" s="303"/>
      <c r="D1" s="303"/>
      <c r="E1" s="303"/>
      <c r="F1" s="224"/>
      <c r="G1" s="224"/>
      <c r="H1" s="224"/>
      <c r="I1" s="224"/>
      <c r="J1" s="224"/>
      <c r="K1" s="223"/>
      <c r="L1" s="223"/>
    </row>
    <row r="2" spans="1:14" ht="20.25" customHeight="1" x14ac:dyDescent="0.2">
      <c r="A2" s="306" t="s">
        <v>62</v>
      </c>
      <c r="B2" s="307"/>
      <c r="C2" s="307"/>
      <c r="D2" s="307"/>
      <c r="E2" s="307"/>
      <c r="F2" s="308"/>
      <c r="G2" s="308"/>
      <c r="H2" s="309"/>
      <c r="I2" s="309"/>
      <c r="J2" s="309"/>
      <c r="K2" s="309"/>
      <c r="L2" s="310"/>
      <c r="M2" s="310"/>
      <c r="N2" s="310"/>
    </row>
    <row r="3" spans="1:14" ht="18.75" customHeight="1" x14ac:dyDescent="0.2">
      <c r="A3" s="304" t="s">
        <v>23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s="212" customFormat="1" x14ac:dyDescent="0.2">
      <c r="A5" s="222" t="s">
        <v>18</v>
      </c>
      <c r="B5" s="221">
        <f t="shared" ref="B5:N5" si="0">SUM(B6:B7)</f>
        <v>8151</v>
      </c>
      <c r="C5" s="220">
        <f t="shared" si="0"/>
        <v>5577</v>
      </c>
      <c r="D5" s="220">
        <f t="shared" si="0"/>
        <v>6065</v>
      </c>
      <c r="E5" s="220">
        <f t="shared" si="0"/>
        <v>5669</v>
      </c>
      <c r="F5" s="220">
        <f t="shared" si="0"/>
        <v>6495</v>
      </c>
      <c r="G5" s="220">
        <f t="shared" si="0"/>
        <v>6793</v>
      </c>
      <c r="H5" s="220">
        <f t="shared" si="0"/>
        <v>7031</v>
      </c>
      <c r="I5" s="220">
        <f t="shared" si="0"/>
        <v>7683</v>
      </c>
      <c r="J5" s="220">
        <f t="shared" si="0"/>
        <v>7433</v>
      </c>
      <c r="K5" s="220">
        <f t="shared" si="0"/>
        <v>8073</v>
      </c>
      <c r="L5" s="220">
        <f t="shared" si="0"/>
        <v>9406</v>
      </c>
      <c r="M5" s="220">
        <f t="shared" si="0"/>
        <v>11195</v>
      </c>
      <c r="N5" s="219">
        <f t="shared" si="0"/>
        <v>14272</v>
      </c>
    </row>
    <row r="6" spans="1:14" x14ac:dyDescent="0.2">
      <c r="A6" s="138" t="s">
        <v>61</v>
      </c>
      <c r="B6" s="211">
        <f t="shared" ref="B6:L6" si="1">+B10+B14+B18+B22+B26+B30+B34+B38+B42</f>
        <v>2736</v>
      </c>
      <c r="C6" s="134">
        <f t="shared" si="1"/>
        <v>1830</v>
      </c>
      <c r="D6" s="134">
        <f t="shared" si="1"/>
        <v>2133</v>
      </c>
      <c r="E6" s="134">
        <f t="shared" si="1"/>
        <v>1235</v>
      </c>
      <c r="F6" s="134">
        <f t="shared" si="1"/>
        <v>1705</v>
      </c>
      <c r="G6" s="134">
        <f t="shared" si="1"/>
        <v>1764</v>
      </c>
      <c r="H6" s="134">
        <f t="shared" si="1"/>
        <v>1799</v>
      </c>
      <c r="I6" s="134">
        <f t="shared" si="1"/>
        <v>2011</v>
      </c>
      <c r="J6" s="134">
        <f t="shared" si="1"/>
        <v>2193</v>
      </c>
      <c r="K6" s="134">
        <f t="shared" si="1"/>
        <v>1999</v>
      </c>
      <c r="L6" s="134">
        <f t="shared" si="1"/>
        <v>2147</v>
      </c>
      <c r="M6" s="134">
        <v>1838</v>
      </c>
      <c r="N6" s="218">
        <v>2109</v>
      </c>
    </row>
    <row r="7" spans="1:14" x14ac:dyDescent="0.2">
      <c r="A7" s="138" t="s">
        <v>60</v>
      </c>
      <c r="B7" s="211">
        <f t="shared" ref="B7:L7" si="2">+B11+B15+B19+B23+B27+B31+B35+B39+B43</f>
        <v>5415</v>
      </c>
      <c r="C7" s="134">
        <f t="shared" si="2"/>
        <v>3747</v>
      </c>
      <c r="D7" s="134">
        <f t="shared" si="2"/>
        <v>3932</v>
      </c>
      <c r="E7" s="134">
        <f t="shared" si="2"/>
        <v>4434</v>
      </c>
      <c r="F7" s="134">
        <f t="shared" si="2"/>
        <v>4790</v>
      </c>
      <c r="G7" s="134">
        <f t="shared" si="2"/>
        <v>5029</v>
      </c>
      <c r="H7" s="134">
        <f t="shared" si="2"/>
        <v>5232</v>
      </c>
      <c r="I7" s="134">
        <f t="shared" si="2"/>
        <v>5672</v>
      </c>
      <c r="J7" s="134">
        <f t="shared" si="2"/>
        <v>5240</v>
      </c>
      <c r="K7" s="134">
        <f t="shared" si="2"/>
        <v>6074</v>
      </c>
      <c r="L7" s="134">
        <f t="shared" si="2"/>
        <v>7259</v>
      </c>
      <c r="M7" s="134">
        <v>9357</v>
      </c>
      <c r="N7" s="218">
        <v>12163</v>
      </c>
    </row>
    <row r="8" spans="1:14" x14ac:dyDescent="0.2">
      <c r="A8" s="137"/>
      <c r="B8" s="214"/>
      <c r="C8" s="113"/>
      <c r="D8" s="113"/>
      <c r="E8" s="113"/>
      <c r="F8" s="113"/>
      <c r="G8" s="113"/>
      <c r="H8" s="113"/>
      <c r="I8" s="113"/>
      <c r="J8" s="134"/>
      <c r="K8" s="134"/>
      <c r="L8" s="111"/>
      <c r="M8" s="111"/>
      <c r="N8" s="97"/>
    </row>
    <row r="9" spans="1:14" s="212" customFormat="1" x14ac:dyDescent="0.2">
      <c r="A9" s="136" t="s">
        <v>17</v>
      </c>
      <c r="B9" s="214">
        <f t="shared" ref="B9:M9" si="3">+B10+B11</f>
        <v>103</v>
      </c>
      <c r="C9" s="113">
        <f t="shared" si="3"/>
        <v>96</v>
      </c>
      <c r="D9" s="113">
        <f t="shared" si="3"/>
        <v>131</v>
      </c>
      <c r="E9" s="113">
        <f t="shared" si="3"/>
        <v>110</v>
      </c>
      <c r="F9" s="113">
        <f t="shared" si="3"/>
        <v>135</v>
      </c>
      <c r="G9" s="113">
        <f t="shared" si="3"/>
        <v>90</v>
      </c>
      <c r="H9" s="113">
        <f t="shared" si="3"/>
        <v>133</v>
      </c>
      <c r="I9" s="113">
        <f t="shared" si="3"/>
        <v>95</v>
      </c>
      <c r="J9" s="113">
        <f t="shared" si="3"/>
        <v>131</v>
      </c>
      <c r="K9" s="113">
        <f t="shared" si="3"/>
        <v>200</v>
      </c>
      <c r="L9" s="113">
        <f t="shared" si="3"/>
        <v>267</v>
      </c>
      <c r="M9" s="113">
        <f t="shared" si="3"/>
        <v>316</v>
      </c>
      <c r="N9" s="103">
        <v>361</v>
      </c>
    </row>
    <row r="10" spans="1:14" x14ac:dyDescent="0.2">
      <c r="A10" s="138" t="s">
        <v>61</v>
      </c>
      <c r="B10" s="211">
        <v>26</v>
      </c>
      <c r="C10" s="134">
        <v>46</v>
      </c>
      <c r="D10" s="134">
        <v>44</v>
      </c>
      <c r="E10" s="134">
        <v>56</v>
      </c>
      <c r="F10" s="134">
        <v>44</v>
      </c>
      <c r="G10" s="134">
        <v>52</v>
      </c>
      <c r="H10" s="134">
        <v>63</v>
      </c>
      <c r="I10" s="134">
        <v>0</v>
      </c>
      <c r="J10" s="134">
        <v>67</v>
      </c>
      <c r="K10" s="134">
        <v>84</v>
      </c>
      <c r="L10" s="111">
        <v>105</v>
      </c>
      <c r="M10" s="111">
        <v>104</v>
      </c>
      <c r="N10" s="210">
        <v>116</v>
      </c>
    </row>
    <row r="11" spans="1:14" x14ac:dyDescent="0.2">
      <c r="A11" s="138" t="s">
        <v>60</v>
      </c>
      <c r="B11" s="216">
        <v>77</v>
      </c>
      <c r="C11" s="135">
        <v>50</v>
      </c>
      <c r="D11" s="135">
        <v>87</v>
      </c>
      <c r="E11" s="135">
        <v>54</v>
      </c>
      <c r="F11" s="135">
        <v>91</v>
      </c>
      <c r="G11" s="135">
        <v>38</v>
      </c>
      <c r="H11" s="135">
        <v>70</v>
      </c>
      <c r="I11" s="134">
        <v>95</v>
      </c>
      <c r="J11" s="134">
        <v>64</v>
      </c>
      <c r="K11" s="134">
        <v>116</v>
      </c>
      <c r="L11" s="111">
        <v>162</v>
      </c>
      <c r="M11" s="111">
        <v>212</v>
      </c>
      <c r="N11" s="210">
        <v>245</v>
      </c>
    </row>
    <row r="12" spans="1:14" x14ac:dyDescent="0.2">
      <c r="A12" s="217"/>
      <c r="B12" s="216"/>
      <c r="C12" s="135"/>
      <c r="D12" s="135"/>
      <c r="E12" s="135"/>
      <c r="F12" s="135"/>
      <c r="G12" s="134"/>
      <c r="H12" s="134"/>
      <c r="I12" s="134"/>
      <c r="J12" s="134"/>
      <c r="K12" s="134"/>
      <c r="L12" s="111"/>
      <c r="M12" s="111"/>
      <c r="N12" s="97"/>
    </row>
    <row r="13" spans="1:14" s="212" customFormat="1" x14ac:dyDescent="0.2">
      <c r="A13" s="136" t="s">
        <v>16</v>
      </c>
      <c r="B13" s="214">
        <f t="shared" ref="B13:N13" si="4">+B14+B15</f>
        <v>1903</v>
      </c>
      <c r="C13" s="113">
        <f t="shared" si="4"/>
        <v>1285</v>
      </c>
      <c r="D13" s="113">
        <f t="shared" si="4"/>
        <v>1401</v>
      </c>
      <c r="E13" s="113">
        <f t="shared" si="4"/>
        <v>1449</v>
      </c>
      <c r="F13" s="113">
        <f t="shared" si="4"/>
        <v>1737</v>
      </c>
      <c r="G13" s="113">
        <f t="shared" si="4"/>
        <v>1869</v>
      </c>
      <c r="H13" s="113">
        <f t="shared" si="4"/>
        <v>1886</v>
      </c>
      <c r="I13" s="113">
        <f t="shared" si="4"/>
        <v>1785</v>
      </c>
      <c r="J13" s="113">
        <f t="shared" si="4"/>
        <v>1713</v>
      </c>
      <c r="K13" s="113">
        <f t="shared" si="4"/>
        <v>1897</v>
      </c>
      <c r="L13" s="113">
        <f t="shared" si="4"/>
        <v>1971</v>
      </c>
      <c r="M13" s="113">
        <f t="shared" si="4"/>
        <v>2558</v>
      </c>
      <c r="N13" s="213">
        <f t="shared" si="4"/>
        <v>3238</v>
      </c>
    </row>
    <row r="14" spans="1:14" x14ac:dyDescent="0.2">
      <c r="A14" s="138" t="s">
        <v>61</v>
      </c>
      <c r="B14" s="211">
        <v>574</v>
      </c>
      <c r="C14" s="134">
        <v>294</v>
      </c>
      <c r="D14" s="134">
        <v>579</v>
      </c>
      <c r="E14" s="134">
        <v>206</v>
      </c>
      <c r="F14" s="134">
        <v>458</v>
      </c>
      <c r="G14" s="134">
        <v>411</v>
      </c>
      <c r="H14" s="134">
        <v>542</v>
      </c>
      <c r="I14" s="134">
        <v>536</v>
      </c>
      <c r="J14" s="134">
        <v>458</v>
      </c>
      <c r="K14" s="134">
        <v>412</v>
      </c>
      <c r="L14" s="111">
        <v>419</v>
      </c>
      <c r="M14" s="111">
        <v>281</v>
      </c>
      <c r="N14" s="210">
        <v>427</v>
      </c>
    </row>
    <row r="15" spans="1:14" x14ac:dyDescent="0.2">
      <c r="A15" s="138" t="s">
        <v>60</v>
      </c>
      <c r="B15" s="211">
        <v>1329</v>
      </c>
      <c r="C15" s="134">
        <v>991</v>
      </c>
      <c r="D15" s="134">
        <v>822</v>
      </c>
      <c r="E15" s="134">
        <v>1243</v>
      </c>
      <c r="F15" s="134">
        <v>1279</v>
      </c>
      <c r="G15" s="134">
        <v>1458</v>
      </c>
      <c r="H15" s="134">
        <v>1344</v>
      </c>
      <c r="I15" s="134">
        <v>1249</v>
      </c>
      <c r="J15" s="134">
        <v>1255</v>
      </c>
      <c r="K15" s="134">
        <v>1485</v>
      </c>
      <c r="L15" s="111">
        <v>1552</v>
      </c>
      <c r="M15" s="111">
        <v>2277</v>
      </c>
      <c r="N15" s="210">
        <v>2811</v>
      </c>
    </row>
    <row r="16" spans="1:14" x14ac:dyDescent="0.2">
      <c r="A16" s="138"/>
      <c r="B16" s="216"/>
      <c r="C16" s="135"/>
      <c r="D16" s="135"/>
      <c r="E16" s="134"/>
      <c r="F16" s="134"/>
      <c r="G16" s="134"/>
      <c r="H16" s="134"/>
      <c r="I16" s="134"/>
      <c r="J16" s="134"/>
      <c r="K16" s="134"/>
      <c r="L16" s="111"/>
      <c r="M16" s="111"/>
      <c r="N16" s="97"/>
    </row>
    <row r="17" spans="1:14" s="212" customFormat="1" x14ac:dyDescent="0.2">
      <c r="A17" s="136" t="s">
        <v>15</v>
      </c>
      <c r="B17" s="215">
        <f t="shared" ref="B17:N17" si="5">+B18+B19</f>
        <v>2306</v>
      </c>
      <c r="C17" s="112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12">
        <f t="shared" si="5"/>
        <v>2000</v>
      </c>
      <c r="M17" s="112">
        <f t="shared" si="5"/>
        <v>2108</v>
      </c>
      <c r="N17" s="213">
        <f t="shared" si="5"/>
        <v>2332</v>
      </c>
    </row>
    <row r="18" spans="1:14" x14ac:dyDescent="0.2">
      <c r="A18" s="138" t="s">
        <v>61</v>
      </c>
      <c r="B18" s="216">
        <v>619</v>
      </c>
      <c r="C18" s="135">
        <v>620</v>
      </c>
      <c r="D18" s="135">
        <v>219</v>
      </c>
      <c r="E18" s="135">
        <v>255</v>
      </c>
      <c r="F18" s="135">
        <v>337</v>
      </c>
      <c r="G18" s="135">
        <v>322</v>
      </c>
      <c r="H18" s="135">
        <v>259</v>
      </c>
      <c r="I18" s="134">
        <v>591</v>
      </c>
      <c r="J18" s="134">
        <v>625</v>
      </c>
      <c r="K18" s="134">
        <v>415</v>
      </c>
      <c r="L18" s="111">
        <v>467</v>
      </c>
      <c r="M18" s="111">
        <v>317</v>
      </c>
      <c r="N18" s="210">
        <v>525</v>
      </c>
    </row>
    <row r="19" spans="1:14" x14ac:dyDescent="0.2">
      <c r="A19" s="138" t="s">
        <v>60</v>
      </c>
      <c r="B19" s="216">
        <v>1687</v>
      </c>
      <c r="C19" s="135">
        <v>800</v>
      </c>
      <c r="D19" s="135">
        <v>1011</v>
      </c>
      <c r="E19" s="135">
        <v>519</v>
      </c>
      <c r="F19" s="135">
        <v>647</v>
      </c>
      <c r="G19" s="135">
        <v>837</v>
      </c>
      <c r="H19" s="135">
        <v>904</v>
      </c>
      <c r="I19" s="135">
        <v>926</v>
      </c>
      <c r="J19" s="135">
        <v>956</v>
      </c>
      <c r="K19" s="134">
        <v>1330</v>
      </c>
      <c r="L19" s="111">
        <v>1533</v>
      </c>
      <c r="M19" s="111">
        <v>1791</v>
      </c>
      <c r="N19" s="210">
        <v>1807</v>
      </c>
    </row>
    <row r="20" spans="1:14" x14ac:dyDescent="0.2">
      <c r="A20" s="137"/>
      <c r="B20" s="216"/>
      <c r="C20" s="135"/>
      <c r="D20" s="135"/>
      <c r="E20" s="134"/>
      <c r="F20" s="134"/>
      <c r="G20" s="135"/>
      <c r="H20" s="135"/>
      <c r="I20" s="134"/>
      <c r="J20" s="134"/>
      <c r="K20" s="134"/>
      <c r="L20" s="111"/>
      <c r="M20" s="111"/>
      <c r="N20" s="97"/>
    </row>
    <row r="21" spans="1:14" s="212" customFormat="1" x14ac:dyDescent="0.2">
      <c r="A21" s="136" t="s">
        <v>14</v>
      </c>
      <c r="B21" s="214">
        <f t="shared" ref="B21:N21" si="6">+B22+B23</f>
        <v>160</v>
      </c>
      <c r="C21" s="113">
        <f t="shared" si="6"/>
        <v>223</v>
      </c>
      <c r="D21" s="113">
        <f t="shared" si="6"/>
        <v>275</v>
      </c>
      <c r="E21" s="113">
        <f t="shared" si="6"/>
        <v>326</v>
      </c>
      <c r="F21" s="113">
        <f t="shared" si="6"/>
        <v>249</v>
      </c>
      <c r="G21" s="113">
        <f t="shared" si="6"/>
        <v>291</v>
      </c>
      <c r="H21" s="113">
        <f t="shared" si="6"/>
        <v>280</v>
      </c>
      <c r="I21" s="113">
        <f t="shared" si="6"/>
        <v>260</v>
      </c>
      <c r="J21" s="113">
        <f t="shared" si="6"/>
        <v>217</v>
      </c>
      <c r="K21" s="113">
        <f t="shared" si="6"/>
        <v>267</v>
      </c>
      <c r="L21" s="113">
        <f t="shared" si="6"/>
        <v>300</v>
      </c>
      <c r="M21" s="113">
        <f t="shared" si="6"/>
        <v>407</v>
      </c>
      <c r="N21" s="213">
        <f t="shared" si="6"/>
        <v>527</v>
      </c>
    </row>
    <row r="22" spans="1:14" x14ac:dyDescent="0.2">
      <c r="A22" s="138" t="s">
        <v>61</v>
      </c>
      <c r="B22" s="211">
        <v>100</v>
      </c>
      <c r="C22" s="134">
        <v>68</v>
      </c>
      <c r="D22" s="134">
        <v>116</v>
      </c>
      <c r="E22" s="134">
        <v>121</v>
      </c>
      <c r="F22" s="134">
        <v>106</v>
      </c>
      <c r="G22" s="134">
        <v>127</v>
      </c>
      <c r="H22" s="134">
        <v>83</v>
      </c>
      <c r="I22" s="134">
        <v>76</v>
      </c>
      <c r="J22" s="134">
        <v>84</v>
      </c>
      <c r="K22" s="134">
        <v>93</v>
      </c>
      <c r="L22" s="111">
        <v>70</v>
      </c>
      <c r="M22" s="111">
        <v>103</v>
      </c>
      <c r="N22" s="210">
        <v>121</v>
      </c>
    </row>
    <row r="23" spans="1:14" x14ac:dyDescent="0.2">
      <c r="A23" s="138" t="s">
        <v>60</v>
      </c>
      <c r="B23" s="216">
        <v>60</v>
      </c>
      <c r="C23" s="135">
        <v>155</v>
      </c>
      <c r="D23" s="135">
        <v>159</v>
      </c>
      <c r="E23" s="135">
        <v>205</v>
      </c>
      <c r="F23" s="135">
        <v>143</v>
      </c>
      <c r="G23" s="135">
        <v>164</v>
      </c>
      <c r="H23" s="135">
        <v>197</v>
      </c>
      <c r="I23" s="135">
        <v>184</v>
      </c>
      <c r="J23" s="135">
        <v>133</v>
      </c>
      <c r="K23" s="134">
        <v>174</v>
      </c>
      <c r="L23" s="111">
        <v>230</v>
      </c>
      <c r="M23" s="111">
        <v>304</v>
      </c>
      <c r="N23" s="210">
        <v>406</v>
      </c>
    </row>
    <row r="24" spans="1:14" x14ac:dyDescent="0.2">
      <c r="A24" s="138"/>
      <c r="B24" s="216"/>
      <c r="C24" s="135"/>
      <c r="D24" s="135"/>
      <c r="E24" s="134"/>
      <c r="F24" s="134"/>
      <c r="G24" s="134"/>
      <c r="H24" s="134"/>
      <c r="I24" s="134"/>
      <c r="J24" s="134"/>
      <c r="K24" s="134"/>
      <c r="L24" s="111"/>
      <c r="M24" s="111"/>
      <c r="N24" s="97"/>
    </row>
    <row r="25" spans="1:14" s="212" customFormat="1" x14ac:dyDescent="0.2">
      <c r="A25" s="136" t="s">
        <v>13</v>
      </c>
      <c r="B25" s="214">
        <f t="shared" ref="B25:N25" si="7">+B26+B27</f>
        <v>104</v>
      </c>
      <c r="C25" s="113">
        <f t="shared" si="7"/>
        <v>104</v>
      </c>
      <c r="D25" s="113">
        <f t="shared" si="7"/>
        <v>218</v>
      </c>
      <c r="E25" s="113">
        <f t="shared" si="7"/>
        <v>194</v>
      </c>
      <c r="F25" s="113">
        <f t="shared" si="7"/>
        <v>109</v>
      </c>
      <c r="G25" s="113">
        <f t="shared" si="7"/>
        <v>191</v>
      </c>
      <c r="H25" s="113">
        <f t="shared" si="7"/>
        <v>251</v>
      </c>
      <c r="I25" s="113">
        <f t="shared" si="7"/>
        <v>351</v>
      </c>
      <c r="J25" s="113">
        <f t="shared" si="7"/>
        <v>394</v>
      </c>
      <c r="K25" s="113">
        <f t="shared" si="7"/>
        <v>334</v>
      </c>
      <c r="L25" s="113">
        <f t="shared" si="7"/>
        <v>363</v>
      </c>
      <c r="M25" s="113">
        <f t="shared" si="7"/>
        <v>407</v>
      </c>
      <c r="N25" s="213">
        <f t="shared" si="7"/>
        <v>555</v>
      </c>
    </row>
    <row r="26" spans="1:14" x14ac:dyDescent="0.2">
      <c r="A26" s="138" t="s">
        <v>61</v>
      </c>
      <c r="B26" s="211">
        <v>50</v>
      </c>
      <c r="C26" s="134">
        <v>51</v>
      </c>
      <c r="D26" s="134">
        <v>47</v>
      </c>
      <c r="E26" s="134">
        <v>57</v>
      </c>
      <c r="F26" s="134">
        <v>58</v>
      </c>
      <c r="G26" s="134">
        <v>81</v>
      </c>
      <c r="H26" s="134">
        <v>87</v>
      </c>
      <c r="I26" s="134">
        <v>93</v>
      </c>
      <c r="J26" s="135">
        <v>124</v>
      </c>
      <c r="K26" s="134">
        <v>112</v>
      </c>
      <c r="L26" s="111">
        <v>112</v>
      </c>
      <c r="M26" s="111">
        <v>70</v>
      </c>
      <c r="N26" s="210">
        <v>79</v>
      </c>
    </row>
    <row r="27" spans="1:14" x14ac:dyDescent="0.2">
      <c r="A27" s="138" t="s">
        <v>60</v>
      </c>
      <c r="B27" s="216">
        <v>54</v>
      </c>
      <c r="C27" s="135">
        <v>53</v>
      </c>
      <c r="D27" s="135">
        <v>171</v>
      </c>
      <c r="E27" s="135">
        <v>137</v>
      </c>
      <c r="F27" s="135">
        <v>51</v>
      </c>
      <c r="G27" s="135">
        <v>110</v>
      </c>
      <c r="H27" s="135">
        <v>164</v>
      </c>
      <c r="I27" s="135">
        <v>258</v>
      </c>
      <c r="J27" s="135">
        <v>270</v>
      </c>
      <c r="K27" s="134">
        <v>222</v>
      </c>
      <c r="L27" s="111">
        <v>251</v>
      </c>
      <c r="M27" s="111">
        <v>337</v>
      </c>
      <c r="N27" s="210">
        <v>476</v>
      </c>
    </row>
    <row r="28" spans="1:14" x14ac:dyDescent="0.2">
      <c r="A28" s="138"/>
      <c r="B28" s="216"/>
      <c r="C28" s="135"/>
      <c r="D28" s="135"/>
      <c r="E28" s="135"/>
      <c r="F28" s="135"/>
      <c r="G28" s="134"/>
      <c r="H28" s="134"/>
      <c r="I28" s="134"/>
      <c r="J28" s="134"/>
      <c r="K28" s="134"/>
      <c r="L28" s="111"/>
      <c r="M28" s="111"/>
      <c r="N28" s="97"/>
    </row>
    <row r="29" spans="1:14" s="212" customFormat="1" x14ac:dyDescent="0.2">
      <c r="A29" s="136" t="s">
        <v>12</v>
      </c>
      <c r="B29" s="215">
        <f t="shared" ref="B29:N29" si="8">+B30+B31</f>
        <v>226</v>
      </c>
      <c r="C29" s="112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12">
        <f t="shared" si="8"/>
        <v>546</v>
      </c>
      <c r="M29" s="112">
        <f t="shared" si="8"/>
        <v>609</v>
      </c>
      <c r="N29" s="213">
        <f t="shared" si="8"/>
        <v>789</v>
      </c>
    </row>
    <row r="30" spans="1:14" x14ac:dyDescent="0.2">
      <c r="A30" s="138" t="s">
        <v>61</v>
      </c>
      <c r="B30" s="211">
        <v>74</v>
      </c>
      <c r="C30" s="134">
        <v>163</v>
      </c>
      <c r="D30" s="134">
        <v>142</v>
      </c>
      <c r="E30" s="134">
        <v>115</v>
      </c>
      <c r="F30" s="134">
        <v>54</v>
      </c>
      <c r="G30" s="134">
        <v>102</v>
      </c>
      <c r="H30" s="134">
        <v>103</v>
      </c>
      <c r="I30" s="134">
        <v>62</v>
      </c>
      <c r="J30" s="134">
        <v>122</v>
      </c>
      <c r="K30" s="134">
        <v>161</v>
      </c>
      <c r="L30" s="111">
        <v>162</v>
      </c>
      <c r="M30" s="111">
        <v>236</v>
      </c>
      <c r="N30" s="210">
        <v>189.64864864864865</v>
      </c>
    </row>
    <row r="31" spans="1:14" x14ac:dyDescent="0.2">
      <c r="A31" s="138" t="s">
        <v>60</v>
      </c>
      <c r="B31" s="211">
        <v>152</v>
      </c>
      <c r="C31" s="134">
        <v>103</v>
      </c>
      <c r="D31" s="134">
        <v>155</v>
      </c>
      <c r="E31" s="134">
        <v>76</v>
      </c>
      <c r="F31" s="134">
        <v>115</v>
      </c>
      <c r="G31" s="134">
        <v>68</v>
      </c>
      <c r="H31" s="134">
        <v>223</v>
      </c>
      <c r="I31" s="134">
        <v>291</v>
      </c>
      <c r="J31" s="134">
        <v>224</v>
      </c>
      <c r="K31" s="134">
        <v>224</v>
      </c>
      <c r="L31" s="111">
        <v>384</v>
      </c>
      <c r="M31" s="111">
        <v>373</v>
      </c>
      <c r="N31" s="210">
        <v>599.35135135135135</v>
      </c>
    </row>
    <row r="32" spans="1:14" x14ac:dyDescent="0.2">
      <c r="A32" s="137"/>
      <c r="B32" s="211"/>
      <c r="C32" s="134"/>
      <c r="D32" s="134"/>
      <c r="E32" s="134"/>
      <c r="F32" s="134"/>
      <c r="G32" s="134"/>
      <c r="H32" s="134"/>
      <c r="I32" s="134"/>
      <c r="J32" s="134"/>
      <c r="K32" s="134"/>
      <c r="L32" s="111"/>
      <c r="M32" s="111"/>
      <c r="N32" s="97"/>
    </row>
    <row r="33" spans="1:14" s="212" customFormat="1" x14ac:dyDescent="0.2">
      <c r="A33" s="136" t="s">
        <v>11</v>
      </c>
      <c r="B33" s="214">
        <f t="shared" ref="B33:L33" si="9">+B34+B35</f>
        <v>3103</v>
      </c>
      <c r="C33" s="113">
        <f t="shared" si="9"/>
        <v>1971</v>
      </c>
      <c r="D33" s="113">
        <f t="shared" si="9"/>
        <v>2166</v>
      </c>
      <c r="E33" s="113">
        <f t="shared" si="9"/>
        <v>2266</v>
      </c>
      <c r="F33" s="113">
        <f t="shared" si="9"/>
        <v>2707</v>
      </c>
      <c r="G33" s="113">
        <f t="shared" si="9"/>
        <v>2620</v>
      </c>
      <c r="H33" s="113">
        <f t="shared" si="9"/>
        <v>2524</v>
      </c>
      <c r="I33" s="113">
        <f t="shared" si="9"/>
        <v>2835</v>
      </c>
      <c r="J33" s="113">
        <f t="shared" si="9"/>
        <v>2487</v>
      </c>
      <c r="K33" s="113">
        <f t="shared" si="9"/>
        <v>2558</v>
      </c>
      <c r="L33" s="113">
        <f t="shared" si="9"/>
        <v>3255</v>
      </c>
      <c r="M33" s="113">
        <v>4017</v>
      </c>
      <c r="N33" s="213">
        <f>+N34+N35</f>
        <v>5466</v>
      </c>
    </row>
    <row r="34" spans="1:14" ht="16.5" customHeight="1" x14ac:dyDescent="0.2">
      <c r="A34" s="138" t="s">
        <v>61</v>
      </c>
      <c r="B34" s="211">
        <v>1165</v>
      </c>
      <c r="C34" s="134">
        <v>493</v>
      </c>
      <c r="D34" s="134">
        <v>728</v>
      </c>
      <c r="E34" s="134">
        <v>250</v>
      </c>
      <c r="F34" s="134">
        <v>462</v>
      </c>
      <c r="G34" s="134">
        <v>497</v>
      </c>
      <c r="H34" s="134">
        <v>439</v>
      </c>
      <c r="I34" s="134">
        <v>463</v>
      </c>
      <c r="J34" s="134">
        <v>495</v>
      </c>
      <c r="K34" s="134">
        <v>537</v>
      </c>
      <c r="L34" s="111">
        <v>522</v>
      </c>
      <c r="M34" s="111">
        <v>505</v>
      </c>
      <c r="N34" s="210">
        <v>602</v>
      </c>
    </row>
    <row r="35" spans="1:14" x14ac:dyDescent="0.2">
      <c r="A35" s="138" t="s">
        <v>60</v>
      </c>
      <c r="B35" s="211">
        <v>1938</v>
      </c>
      <c r="C35" s="134">
        <v>1478</v>
      </c>
      <c r="D35" s="134">
        <v>1438</v>
      </c>
      <c r="E35" s="134">
        <v>2016</v>
      </c>
      <c r="F35" s="134">
        <v>2245</v>
      </c>
      <c r="G35" s="134">
        <v>2123</v>
      </c>
      <c r="H35" s="134">
        <v>2085</v>
      </c>
      <c r="I35" s="134">
        <v>2372</v>
      </c>
      <c r="J35" s="134">
        <v>1992</v>
      </c>
      <c r="K35" s="134">
        <v>2021</v>
      </c>
      <c r="L35" s="111">
        <v>2733</v>
      </c>
      <c r="M35" s="111">
        <v>3512</v>
      </c>
      <c r="N35" s="210">
        <v>4864</v>
      </c>
    </row>
    <row r="36" spans="1:14" x14ac:dyDescent="0.2">
      <c r="A36" s="137"/>
      <c r="B36" s="211"/>
      <c r="C36" s="134"/>
      <c r="D36" s="134"/>
      <c r="E36" s="134"/>
      <c r="F36" s="134"/>
      <c r="G36" s="134"/>
      <c r="H36" s="134"/>
      <c r="I36" s="134"/>
      <c r="J36" s="134"/>
      <c r="K36" s="134"/>
      <c r="L36" s="111"/>
      <c r="M36" s="111"/>
      <c r="N36" s="97"/>
    </row>
    <row r="37" spans="1:14" s="212" customFormat="1" x14ac:dyDescent="0.2">
      <c r="A37" s="136" t="s">
        <v>10</v>
      </c>
      <c r="B37" s="214">
        <f t="shared" ref="B37:L37" si="10">+B38+B39</f>
        <v>204</v>
      </c>
      <c r="C37" s="113">
        <f t="shared" si="10"/>
        <v>159</v>
      </c>
      <c r="D37" s="113">
        <f t="shared" si="10"/>
        <v>266</v>
      </c>
      <c r="E37" s="113">
        <f t="shared" si="10"/>
        <v>250</v>
      </c>
      <c r="F37" s="113">
        <f t="shared" si="10"/>
        <v>239</v>
      </c>
      <c r="G37" s="113">
        <f t="shared" si="10"/>
        <v>268</v>
      </c>
      <c r="H37" s="113">
        <f t="shared" si="10"/>
        <v>372</v>
      </c>
      <c r="I37" s="113">
        <f t="shared" si="10"/>
        <v>400</v>
      </c>
      <c r="J37" s="113">
        <f t="shared" si="10"/>
        <v>449</v>
      </c>
      <c r="K37" s="113">
        <f t="shared" si="10"/>
        <v>568</v>
      </c>
      <c r="L37" s="113">
        <f t="shared" si="10"/>
        <v>544</v>
      </c>
      <c r="M37" s="113">
        <v>606</v>
      </c>
      <c r="N37" s="213">
        <f>+N38+N39</f>
        <v>736</v>
      </c>
    </row>
    <row r="38" spans="1:14" x14ac:dyDescent="0.2">
      <c r="A38" s="138" t="s">
        <v>61</v>
      </c>
      <c r="B38" s="211">
        <v>106</v>
      </c>
      <c r="C38" s="134">
        <v>62</v>
      </c>
      <c r="D38" s="134">
        <v>208</v>
      </c>
      <c r="E38" s="134">
        <v>140</v>
      </c>
      <c r="F38" s="134">
        <v>84</v>
      </c>
      <c r="G38" s="134">
        <v>93</v>
      </c>
      <c r="H38" s="134">
        <v>159</v>
      </c>
      <c r="I38" s="134">
        <v>132</v>
      </c>
      <c r="J38" s="134">
        <v>170</v>
      </c>
      <c r="K38" s="134">
        <v>140</v>
      </c>
      <c r="L38" s="111">
        <v>220</v>
      </c>
      <c r="M38" s="111">
        <v>168</v>
      </c>
      <c r="N38" s="210">
        <v>45.593984962406012</v>
      </c>
    </row>
    <row r="39" spans="1:14" x14ac:dyDescent="0.2">
      <c r="A39" s="138" t="s">
        <v>60</v>
      </c>
      <c r="B39" s="211">
        <v>98</v>
      </c>
      <c r="C39" s="134">
        <v>97</v>
      </c>
      <c r="D39" s="134">
        <v>58</v>
      </c>
      <c r="E39" s="134">
        <v>110</v>
      </c>
      <c r="F39" s="134">
        <v>155</v>
      </c>
      <c r="G39" s="134">
        <v>175</v>
      </c>
      <c r="H39" s="134">
        <v>213</v>
      </c>
      <c r="I39" s="134">
        <v>268</v>
      </c>
      <c r="J39" s="134">
        <v>279</v>
      </c>
      <c r="K39" s="134">
        <v>428</v>
      </c>
      <c r="L39" s="111">
        <v>324</v>
      </c>
      <c r="M39" s="111">
        <v>438</v>
      </c>
      <c r="N39" s="210">
        <v>690.40601503759399</v>
      </c>
    </row>
    <row r="40" spans="1:14" x14ac:dyDescent="0.2">
      <c r="A40" s="137"/>
      <c r="B40" s="211"/>
      <c r="C40" s="134"/>
      <c r="D40" s="134"/>
      <c r="E40" s="134"/>
      <c r="F40" s="134"/>
      <c r="G40" s="134"/>
      <c r="H40" s="134"/>
      <c r="I40" s="134"/>
      <c r="J40" s="134"/>
      <c r="K40" s="134"/>
      <c r="L40" s="111"/>
      <c r="M40" s="111"/>
      <c r="N40" s="97"/>
    </row>
    <row r="41" spans="1:14" s="212" customFormat="1" x14ac:dyDescent="0.2">
      <c r="A41" s="136" t="s">
        <v>9</v>
      </c>
      <c r="B41" s="214">
        <f t="shared" ref="B41:L41" si="11">+B42+B43</f>
        <v>42</v>
      </c>
      <c r="C41" s="113">
        <f t="shared" si="11"/>
        <v>53</v>
      </c>
      <c r="D41" s="113">
        <f t="shared" si="11"/>
        <v>81</v>
      </c>
      <c r="E41" s="113">
        <f t="shared" si="11"/>
        <v>109</v>
      </c>
      <c r="F41" s="113">
        <f t="shared" si="11"/>
        <v>166</v>
      </c>
      <c r="G41" s="113">
        <f t="shared" si="11"/>
        <v>135</v>
      </c>
      <c r="H41" s="113">
        <f t="shared" si="11"/>
        <v>96</v>
      </c>
      <c r="I41" s="113">
        <f t="shared" si="11"/>
        <v>87</v>
      </c>
      <c r="J41" s="113">
        <f t="shared" si="11"/>
        <v>115</v>
      </c>
      <c r="K41" s="113">
        <f t="shared" si="11"/>
        <v>119</v>
      </c>
      <c r="L41" s="113">
        <f t="shared" si="11"/>
        <v>160</v>
      </c>
      <c r="M41" s="113">
        <v>167</v>
      </c>
      <c r="N41" s="213">
        <f>+N42+N43</f>
        <v>268</v>
      </c>
    </row>
    <row r="42" spans="1:14" x14ac:dyDescent="0.2">
      <c r="A42" s="138" t="s">
        <v>61</v>
      </c>
      <c r="B42" s="211">
        <v>22</v>
      </c>
      <c r="C42" s="134">
        <v>33</v>
      </c>
      <c r="D42" s="134">
        <v>50</v>
      </c>
      <c r="E42" s="134">
        <v>35</v>
      </c>
      <c r="F42" s="134">
        <v>102</v>
      </c>
      <c r="G42" s="134">
        <v>79</v>
      </c>
      <c r="H42" s="134">
        <v>64</v>
      </c>
      <c r="I42" s="134">
        <v>58</v>
      </c>
      <c r="J42" s="134">
        <v>48</v>
      </c>
      <c r="K42" s="134">
        <v>45</v>
      </c>
      <c r="L42" s="111">
        <v>70</v>
      </c>
      <c r="M42" s="111">
        <v>54</v>
      </c>
      <c r="N42" s="210">
        <v>4</v>
      </c>
    </row>
    <row r="43" spans="1:14" x14ac:dyDescent="0.2">
      <c r="A43" s="209" t="s">
        <v>60</v>
      </c>
      <c r="B43" s="208">
        <v>20</v>
      </c>
      <c r="C43" s="133">
        <v>20</v>
      </c>
      <c r="D43" s="133">
        <v>31</v>
      </c>
      <c r="E43" s="133">
        <v>74</v>
      </c>
      <c r="F43" s="133">
        <v>64</v>
      </c>
      <c r="G43" s="133">
        <v>56</v>
      </c>
      <c r="H43" s="133">
        <v>32</v>
      </c>
      <c r="I43" s="133">
        <v>29</v>
      </c>
      <c r="J43" s="133">
        <v>67</v>
      </c>
      <c r="K43" s="132">
        <v>74</v>
      </c>
      <c r="L43" s="207">
        <v>90</v>
      </c>
      <c r="M43" s="207">
        <v>113</v>
      </c>
      <c r="N43" s="206">
        <v>264</v>
      </c>
    </row>
    <row r="44" spans="1:14" x14ac:dyDescent="0.2">
      <c r="A44" s="30" t="s">
        <v>5</v>
      </c>
      <c r="B44" s="205"/>
      <c r="C44" s="205"/>
      <c r="D44" s="205"/>
      <c r="E44" s="205"/>
      <c r="F44" s="205"/>
      <c r="G44" s="204"/>
      <c r="H44" s="204"/>
      <c r="I44" s="204"/>
      <c r="J44" s="204"/>
      <c r="K44" s="203"/>
      <c r="L44" s="202"/>
    </row>
    <row r="45" spans="1:14" x14ac:dyDescent="0.2">
      <c r="A45" s="33" t="s">
        <v>29</v>
      </c>
      <c r="B45" s="36"/>
      <c r="C45" s="36"/>
      <c r="D45" s="36"/>
      <c r="E45" s="36"/>
      <c r="F45" s="205"/>
      <c r="G45" s="204"/>
      <c r="H45" s="204"/>
      <c r="I45" s="204"/>
      <c r="J45" s="204"/>
      <c r="K45" s="203"/>
      <c r="L45" s="202"/>
    </row>
    <row r="46" spans="1:14" x14ac:dyDescent="0.2">
      <c r="A46" s="33" t="s">
        <v>26</v>
      </c>
      <c r="B46" s="205"/>
      <c r="C46" s="205"/>
      <c r="D46" s="36"/>
      <c r="E46" s="36"/>
      <c r="F46" s="205"/>
      <c r="G46" s="204"/>
      <c r="H46" s="204"/>
      <c r="I46" s="204"/>
      <c r="J46" s="204"/>
      <c r="K46" s="203"/>
      <c r="L46" s="202"/>
    </row>
    <row r="47" spans="1:14" x14ac:dyDescent="0.2">
      <c r="A47" s="33" t="s">
        <v>28</v>
      </c>
      <c r="B47" s="205"/>
      <c r="C47" s="205"/>
      <c r="D47" s="36"/>
      <c r="E47" s="36"/>
      <c r="F47" s="205"/>
      <c r="G47" s="204"/>
      <c r="H47" s="204"/>
      <c r="I47" s="204"/>
      <c r="J47" s="204"/>
      <c r="K47" s="203"/>
      <c r="L47" s="202"/>
    </row>
    <row r="48" spans="1:14" x14ac:dyDescent="0.2">
      <c r="A48" s="33" t="s">
        <v>27</v>
      </c>
      <c r="B48" s="205"/>
      <c r="C48" s="205"/>
      <c r="D48" s="36"/>
      <c r="E48" s="36"/>
      <c r="F48" s="205"/>
      <c r="G48" s="204"/>
      <c r="H48" s="204"/>
      <c r="I48" s="204"/>
      <c r="J48" s="204"/>
      <c r="K48" s="203"/>
      <c r="L48" s="202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201"/>
      <c r="B50" s="200"/>
      <c r="C50" s="200"/>
      <c r="D50" s="200"/>
      <c r="E50" s="200"/>
      <c r="F50" s="197"/>
      <c r="G50" s="196"/>
      <c r="H50" s="196"/>
      <c r="I50" s="196"/>
      <c r="J50" s="199"/>
      <c r="K50" s="195"/>
      <c r="L50" s="194"/>
    </row>
    <row r="51" spans="1:12" x14ac:dyDescent="0.2">
      <c r="A51" s="198"/>
      <c r="B51" s="197"/>
      <c r="C51" s="197"/>
      <c r="D51" s="197"/>
      <c r="E51" s="197"/>
      <c r="F51" s="197"/>
      <c r="G51" s="196"/>
      <c r="H51" s="196"/>
      <c r="I51" s="196"/>
      <c r="J51" s="196"/>
      <c r="K51" s="195"/>
      <c r="L51" s="194"/>
    </row>
    <row r="52" spans="1:12" x14ac:dyDescent="0.2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5"/>
      <c r="L52" s="194"/>
    </row>
    <row r="53" spans="1:12" x14ac:dyDescent="0.2">
      <c r="B53" s="193"/>
      <c r="C53" s="193"/>
      <c r="D53" s="193"/>
      <c r="E53" s="193"/>
      <c r="F53" s="193"/>
      <c r="G53" s="193"/>
      <c r="H53" s="193"/>
      <c r="I53" s="192"/>
      <c r="J53" s="192"/>
      <c r="K53" s="190"/>
      <c r="L53" s="191"/>
    </row>
    <row r="54" spans="1:12" x14ac:dyDescent="0.2">
      <c r="B54" s="193"/>
      <c r="C54" s="193"/>
      <c r="D54" s="193"/>
      <c r="E54" s="193"/>
      <c r="F54" s="193"/>
      <c r="G54" s="193"/>
      <c r="H54" s="193"/>
      <c r="I54" s="192"/>
      <c r="J54" s="192"/>
      <c r="K54" s="190"/>
      <c r="L54" s="191"/>
    </row>
    <row r="55" spans="1:12" x14ac:dyDescent="0.2">
      <c r="B55" s="193"/>
      <c r="C55" s="193"/>
      <c r="D55" s="193"/>
      <c r="E55" s="193"/>
      <c r="F55" s="193"/>
      <c r="G55" s="193"/>
      <c r="H55" s="193"/>
      <c r="I55" s="192"/>
      <c r="J55" s="192"/>
      <c r="K55" s="190"/>
      <c r="L55" s="191"/>
    </row>
    <row r="56" spans="1:12" x14ac:dyDescent="0.2">
      <c r="B56" s="193"/>
      <c r="C56" s="193"/>
      <c r="D56" s="193"/>
      <c r="E56" s="193"/>
      <c r="F56" s="193"/>
      <c r="G56" s="193"/>
      <c r="H56" s="193"/>
      <c r="I56" s="192"/>
      <c r="J56" s="192"/>
      <c r="K56" s="190"/>
      <c r="L56" s="191"/>
    </row>
    <row r="57" spans="1:12" x14ac:dyDescent="0.2">
      <c r="B57" s="193"/>
      <c r="C57" s="193"/>
      <c r="D57" s="193"/>
      <c r="E57" s="193"/>
      <c r="F57" s="193"/>
      <c r="G57" s="193"/>
      <c r="H57" s="193"/>
      <c r="I57" s="192"/>
      <c r="J57" s="192"/>
      <c r="K57" s="190"/>
      <c r="L57" s="191"/>
    </row>
    <row r="58" spans="1:12" x14ac:dyDescent="0.2">
      <c r="B58" s="193"/>
      <c r="C58" s="193"/>
      <c r="D58" s="193"/>
      <c r="E58" s="193"/>
      <c r="F58" s="193"/>
      <c r="G58" s="193"/>
      <c r="H58" s="193"/>
      <c r="I58" s="192"/>
      <c r="J58" s="192"/>
      <c r="K58" s="190"/>
      <c r="L58" s="191"/>
    </row>
    <row r="59" spans="1:12" x14ac:dyDescent="0.2">
      <c r="B59" s="193"/>
      <c r="C59" s="193"/>
      <c r="D59" s="193"/>
      <c r="E59" s="193"/>
      <c r="F59" s="193"/>
      <c r="G59" s="193"/>
      <c r="H59" s="193"/>
      <c r="I59" s="192"/>
      <c r="J59" s="192"/>
      <c r="K59" s="190"/>
      <c r="L59" s="191"/>
    </row>
    <row r="60" spans="1:12" x14ac:dyDescent="0.2">
      <c r="B60" s="193"/>
      <c r="C60" s="193"/>
      <c r="D60" s="193"/>
      <c r="E60" s="193"/>
      <c r="F60" s="193"/>
      <c r="G60" s="193"/>
      <c r="H60" s="193"/>
      <c r="I60" s="192"/>
      <c r="J60" s="192"/>
      <c r="K60" s="190"/>
      <c r="L60" s="191"/>
    </row>
    <row r="61" spans="1:12" x14ac:dyDescent="0.2">
      <c r="B61" s="193"/>
      <c r="C61" s="193"/>
      <c r="D61" s="193"/>
      <c r="E61" s="193"/>
      <c r="F61" s="193"/>
      <c r="G61" s="193"/>
      <c r="H61" s="193"/>
      <c r="I61" s="192"/>
      <c r="J61" s="192"/>
      <c r="K61" s="190"/>
      <c r="L61" s="191"/>
    </row>
    <row r="62" spans="1:12" x14ac:dyDescent="0.2">
      <c r="B62" s="193"/>
      <c r="C62" s="193"/>
      <c r="D62" s="193"/>
      <c r="E62" s="193"/>
      <c r="F62" s="193"/>
      <c r="G62" s="193"/>
      <c r="H62" s="193"/>
      <c r="I62" s="192"/>
      <c r="J62" s="192"/>
      <c r="K62" s="190"/>
      <c r="L62" s="191"/>
    </row>
    <row r="63" spans="1:12" x14ac:dyDescent="0.2">
      <c r="B63" s="193"/>
      <c r="C63" s="193"/>
      <c r="D63" s="193"/>
      <c r="E63" s="193"/>
      <c r="F63" s="193"/>
      <c r="G63" s="193"/>
      <c r="H63" s="193"/>
      <c r="I63" s="192"/>
      <c r="J63" s="192"/>
      <c r="K63" s="190"/>
      <c r="L63" s="191"/>
    </row>
    <row r="64" spans="1:12" x14ac:dyDescent="0.2">
      <c r="B64" s="193"/>
      <c r="C64" s="193"/>
      <c r="D64" s="193"/>
      <c r="E64" s="193"/>
      <c r="F64" s="193"/>
      <c r="G64" s="193"/>
      <c r="H64" s="193"/>
      <c r="I64" s="192"/>
      <c r="J64" s="192"/>
      <c r="K64" s="190"/>
      <c r="L64" s="191"/>
    </row>
    <row r="65" spans="2:12" x14ac:dyDescent="0.2">
      <c r="B65" s="193"/>
      <c r="C65" s="193"/>
      <c r="D65" s="193"/>
      <c r="E65" s="193"/>
      <c r="F65" s="193"/>
      <c r="G65" s="193"/>
      <c r="H65" s="193"/>
      <c r="I65" s="192"/>
      <c r="J65" s="192"/>
      <c r="K65" s="190"/>
      <c r="L65" s="191"/>
    </row>
    <row r="66" spans="2:12" x14ac:dyDescent="0.2">
      <c r="B66" s="193"/>
      <c r="C66" s="193"/>
      <c r="D66" s="193"/>
      <c r="E66" s="193"/>
      <c r="F66" s="193"/>
      <c r="G66" s="193"/>
      <c r="H66" s="193"/>
      <c r="I66" s="192"/>
      <c r="J66" s="192"/>
      <c r="K66" s="190"/>
      <c r="L66" s="191"/>
    </row>
    <row r="67" spans="2:12" x14ac:dyDescent="0.2">
      <c r="B67" s="193"/>
      <c r="C67" s="193"/>
      <c r="D67" s="193"/>
      <c r="E67" s="193"/>
      <c r="F67" s="193"/>
      <c r="G67" s="193"/>
      <c r="H67" s="193"/>
      <c r="I67" s="192"/>
      <c r="J67" s="192"/>
      <c r="K67" s="190"/>
      <c r="L67" s="191"/>
    </row>
    <row r="68" spans="2:12" x14ac:dyDescent="0.2">
      <c r="B68" s="193"/>
      <c r="C68" s="193"/>
      <c r="D68" s="193"/>
      <c r="E68" s="193"/>
      <c r="F68" s="193"/>
      <c r="G68" s="193"/>
      <c r="H68" s="193"/>
      <c r="I68" s="192"/>
      <c r="J68" s="192"/>
      <c r="K68" s="190"/>
      <c r="L68" s="191"/>
    </row>
    <row r="69" spans="2:12" x14ac:dyDescent="0.2">
      <c r="B69" s="193"/>
      <c r="C69" s="193"/>
      <c r="D69" s="193"/>
      <c r="E69" s="193"/>
      <c r="F69" s="193"/>
      <c r="G69" s="193"/>
      <c r="H69" s="193"/>
      <c r="I69" s="192"/>
      <c r="J69" s="192"/>
      <c r="K69" s="190"/>
      <c r="L69" s="191"/>
    </row>
    <row r="70" spans="2:12" x14ac:dyDescent="0.2">
      <c r="B70" s="193"/>
      <c r="C70" s="193"/>
      <c r="D70" s="193"/>
      <c r="E70" s="193"/>
      <c r="F70" s="193"/>
      <c r="G70" s="193"/>
      <c r="H70" s="193"/>
      <c r="I70" s="192"/>
      <c r="J70" s="192"/>
      <c r="K70" s="190"/>
      <c r="L70" s="191"/>
    </row>
    <row r="71" spans="2:12" x14ac:dyDescent="0.2">
      <c r="B71" s="193"/>
      <c r="C71" s="193"/>
      <c r="D71" s="193"/>
      <c r="E71" s="193"/>
      <c r="F71" s="193"/>
      <c r="G71" s="193"/>
      <c r="H71" s="193"/>
      <c r="I71" s="192"/>
      <c r="J71" s="192"/>
      <c r="K71" s="190"/>
      <c r="L71" s="191"/>
    </row>
    <row r="72" spans="2:12" x14ac:dyDescent="0.2">
      <c r="B72" s="193"/>
      <c r="C72" s="193"/>
      <c r="D72" s="193"/>
      <c r="E72" s="193"/>
      <c r="F72" s="193"/>
      <c r="G72" s="193"/>
      <c r="H72" s="193"/>
      <c r="I72" s="192"/>
      <c r="J72" s="192"/>
      <c r="K72" s="190"/>
      <c r="L72" s="191"/>
    </row>
    <row r="73" spans="2:12" x14ac:dyDescent="0.2">
      <c r="B73" s="193"/>
      <c r="C73" s="193"/>
      <c r="D73" s="193"/>
      <c r="E73" s="193"/>
      <c r="F73" s="193"/>
      <c r="G73" s="193"/>
      <c r="H73" s="193"/>
      <c r="I73" s="192"/>
      <c r="J73" s="192"/>
      <c r="K73" s="190"/>
      <c r="L73" s="191"/>
    </row>
    <row r="74" spans="2:12" x14ac:dyDescent="0.2">
      <c r="B74" s="193"/>
      <c r="C74" s="193"/>
      <c r="D74" s="193"/>
      <c r="E74" s="193"/>
      <c r="F74" s="193"/>
      <c r="G74" s="193"/>
      <c r="H74" s="193"/>
      <c r="I74" s="192"/>
      <c r="J74" s="192"/>
      <c r="K74" s="190"/>
      <c r="L74" s="191"/>
    </row>
    <row r="75" spans="2:12" x14ac:dyDescent="0.2">
      <c r="B75" s="193"/>
      <c r="C75" s="193"/>
      <c r="D75" s="193"/>
      <c r="E75" s="193"/>
      <c r="F75" s="193"/>
      <c r="G75" s="193"/>
      <c r="H75" s="193"/>
      <c r="I75" s="192"/>
      <c r="J75" s="192"/>
      <c r="K75" s="190"/>
      <c r="L75" s="191"/>
    </row>
    <row r="76" spans="2:12" x14ac:dyDescent="0.2">
      <c r="B76" s="193"/>
      <c r="C76" s="193"/>
      <c r="D76" s="193"/>
      <c r="E76" s="193"/>
      <c r="F76" s="193"/>
      <c r="G76" s="193"/>
      <c r="H76" s="193"/>
      <c r="I76" s="192"/>
      <c r="J76" s="192"/>
      <c r="K76" s="190"/>
      <c r="L76" s="191"/>
    </row>
    <row r="77" spans="2:12" x14ac:dyDescent="0.2">
      <c r="B77" s="193"/>
      <c r="C77" s="193"/>
      <c r="D77" s="193"/>
      <c r="E77" s="193"/>
      <c r="F77" s="193"/>
      <c r="G77" s="193"/>
      <c r="H77" s="193"/>
      <c r="I77" s="192"/>
      <c r="J77" s="192"/>
      <c r="K77" s="190"/>
      <c r="L77" s="191"/>
    </row>
    <row r="78" spans="2:12" x14ac:dyDescent="0.2">
      <c r="B78" s="193"/>
      <c r="C78" s="193"/>
      <c r="D78" s="193"/>
      <c r="E78" s="193"/>
      <c r="F78" s="193"/>
      <c r="G78" s="193"/>
      <c r="H78" s="193"/>
      <c r="I78" s="192"/>
      <c r="J78" s="192"/>
      <c r="K78" s="190"/>
      <c r="L78" s="191"/>
    </row>
    <row r="79" spans="2:12" x14ac:dyDescent="0.2">
      <c r="B79" s="193"/>
      <c r="C79" s="193"/>
      <c r="D79" s="193"/>
      <c r="E79" s="193"/>
      <c r="F79" s="193"/>
      <c r="G79" s="193"/>
      <c r="H79" s="193"/>
      <c r="I79" s="192"/>
      <c r="J79" s="192"/>
      <c r="K79" s="190"/>
      <c r="L79" s="191"/>
    </row>
    <row r="80" spans="2:12" x14ac:dyDescent="0.2">
      <c r="B80" s="193"/>
      <c r="C80" s="193"/>
      <c r="D80" s="193"/>
      <c r="E80" s="193"/>
      <c r="F80" s="193"/>
      <c r="G80" s="193"/>
      <c r="H80" s="193"/>
      <c r="I80" s="192"/>
      <c r="J80" s="192"/>
      <c r="K80" s="190"/>
      <c r="L80" s="191"/>
    </row>
    <row r="81" spans="2:12" x14ac:dyDescent="0.2">
      <c r="B81" s="193"/>
      <c r="C81" s="193"/>
      <c r="D81" s="193"/>
      <c r="E81" s="193"/>
      <c r="F81" s="193"/>
      <c r="G81" s="193"/>
      <c r="H81" s="193"/>
      <c r="I81" s="192"/>
      <c r="J81" s="192"/>
      <c r="K81" s="190"/>
      <c r="L81" s="191"/>
    </row>
    <row r="82" spans="2:12" x14ac:dyDescent="0.2">
      <c r="B82" s="193"/>
      <c r="C82" s="193"/>
      <c r="D82" s="193"/>
      <c r="E82" s="193"/>
      <c r="F82" s="193"/>
      <c r="G82" s="193"/>
      <c r="H82" s="193"/>
      <c r="I82" s="192"/>
      <c r="J82" s="192"/>
      <c r="K82" s="190"/>
      <c r="L82" s="191"/>
    </row>
    <row r="83" spans="2:12" x14ac:dyDescent="0.2">
      <c r="B83" s="193"/>
      <c r="C83" s="193"/>
      <c r="D83" s="193"/>
      <c r="E83" s="193"/>
      <c r="F83" s="193"/>
      <c r="G83" s="193"/>
      <c r="H83" s="193"/>
      <c r="I83" s="192"/>
      <c r="J83" s="192"/>
      <c r="K83" s="190"/>
      <c r="L83" s="191"/>
    </row>
    <row r="84" spans="2:12" x14ac:dyDescent="0.2">
      <c r="B84" s="193"/>
      <c r="C84" s="193"/>
      <c r="D84" s="193"/>
      <c r="E84" s="193"/>
      <c r="F84" s="193"/>
      <c r="G84" s="193"/>
      <c r="H84" s="193"/>
      <c r="I84" s="192"/>
      <c r="J84" s="192"/>
      <c r="K84" s="190"/>
      <c r="L84" s="191"/>
    </row>
    <row r="85" spans="2:12" x14ac:dyDescent="0.2">
      <c r="B85" s="193"/>
      <c r="C85" s="193"/>
      <c r="D85" s="193"/>
      <c r="E85" s="193"/>
      <c r="F85" s="193"/>
      <c r="G85" s="193"/>
      <c r="H85" s="193"/>
      <c r="I85" s="192"/>
      <c r="J85" s="192"/>
      <c r="K85" s="190"/>
      <c r="L85" s="191"/>
    </row>
    <row r="86" spans="2:12" x14ac:dyDescent="0.2">
      <c r="B86" s="193"/>
      <c r="C86" s="193"/>
      <c r="D86" s="193"/>
      <c r="E86" s="193"/>
      <c r="F86" s="193"/>
      <c r="G86" s="193"/>
      <c r="H86" s="193"/>
      <c r="I86" s="192"/>
      <c r="J86" s="192"/>
      <c r="K86" s="190"/>
      <c r="L86" s="191"/>
    </row>
    <row r="87" spans="2:12" x14ac:dyDescent="0.2">
      <c r="B87" s="193"/>
      <c r="C87" s="193"/>
      <c r="D87" s="193"/>
      <c r="E87" s="193"/>
      <c r="F87" s="193"/>
      <c r="G87" s="193"/>
      <c r="H87" s="193"/>
      <c r="I87" s="192"/>
      <c r="J87" s="192"/>
      <c r="K87" s="190"/>
      <c r="L87" s="191"/>
    </row>
    <row r="88" spans="2:12" x14ac:dyDescent="0.2">
      <c r="B88" s="193"/>
      <c r="C88" s="193"/>
      <c r="D88" s="193"/>
      <c r="E88" s="193"/>
      <c r="F88" s="193"/>
      <c r="G88" s="193"/>
      <c r="H88" s="193"/>
      <c r="I88" s="192"/>
      <c r="J88" s="192"/>
      <c r="K88" s="190"/>
      <c r="L88" s="191"/>
    </row>
    <row r="89" spans="2:12" x14ac:dyDescent="0.2">
      <c r="B89" s="193"/>
      <c r="C89" s="193"/>
      <c r="D89" s="193"/>
      <c r="E89" s="193"/>
      <c r="F89" s="193"/>
      <c r="G89" s="193"/>
      <c r="H89" s="193"/>
      <c r="I89" s="192"/>
      <c r="J89" s="192"/>
      <c r="K89" s="190"/>
      <c r="L89" s="191"/>
    </row>
    <row r="90" spans="2:12" x14ac:dyDescent="0.2">
      <c r="B90" s="193"/>
      <c r="C90" s="193"/>
      <c r="D90" s="193"/>
      <c r="E90" s="193"/>
      <c r="F90" s="193"/>
      <c r="G90" s="193"/>
      <c r="H90" s="193"/>
      <c r="I90" s="192"/>
      <c r="J90" s="192"/>
      <c r="K90" s="190"/>
      <c r="L90" s="191"/>
    </row>
    <row r="91" spans="2:12" x14ac:dyDescent="0.2">
      <c r="B91" s="193"/>
      <c r="C91" s="193"/>
      <c r="D91" s="193"/>
      <c r="E91" s="193"/>
      <c r="F91" s="193"/>
      <c r="G91" s="193"/>
      <c r="H91" s="193"/>
      <c r="I91" s="192"/>
      <c r="J91" s="192"/>
      <c r="K91" s="190"/>
      <c r="L91" s="191"/>
    </row>
    <row r="92" spans="2:12" x14ac:dyDescent="0.2">
      <c r="B92" s="193"/>
      <c r="C92" s="193"/>
      <c r="D92" s="193"/>
      <c r="E92" s="193"/>
      <c r="F92" s="193"/>
      <c r="G92" s="193"/>
      <c r="H92" s="193"/>
      <c r="I92" s="192"/>
      <c r="J92" s="192"/>
      <c r="K92" s="190"/>
      <c r="L92" s="191"/>
    </row>
    <row r="93" spans="2:12" x14ac:dyDescent="0.2">
      <c r="B93" s="193"/>
      <c r="C93" s="193"/>
      <c r="D93" s="193"/>
      <c r="E93" s="193"/>
      <c r="F93" s="193"/>
      <c r="G93" s="193"/>
      <c r="H93" s="193"/>
      <c r="I93" s="192"/>
      <c r="J93" s="192"/>
      <c r="K93" s="190"/>
      <c r="L93" s="191"/>
    </row>
    <row r="94" spans="2:12" x14ac:dyDescent="0.2">
      <c r="I94" s="190"/>
      <c r="J94" s="190"/>
      <c r="K94" s="190"/>
      <c r="L94" s="191"/>
    </row>
    <row r="95" spans="2:12" x14ac:dyDescent="0.2">
      <c r="I95" s="190"/>
      <c r="J95" s="190"/>
      <c r="K95" s="190"/>
      <c r="L95" s="191"/>
    </row>
    <row r="96" spans="2:12" x14ac:dyDescent="0.2">
      <c r="I96" s="190"/>
      <c r="J96" s="190"/>
      <c r="K96" s="190"/>
      <c r="L96" s="191"/>
    </row>
    <row r="97" spans="9:12" x14ac:dyDescent="0.2">
      <c r="I97" s="190"/>
      <c r="J97" s="190"/>
      <c r="K97" s="190"/>
      <c r="L97" s="191"/>
    </row>
    <row r="98" spans="9:12" x14ac:dyDescent="0.2">
      <c r="I98" s="190"/>
      <c r="J98" s="190"/>
      <c r="K98" s="190"/>
      <c r="L98" s="191"/>
    </row>
    <row r="99" spans="9:12" x14ac:dyDescent="0.2">
      <c r="I99" s="190"/>
      <c r="J99" s="190"/>
      <c r="K99" s="190"/>
      <c r="L99" s="191"/>
    </row>
    <row r="100" spans="9:12" x14ac:dyDescent="0.2">
      <c r="I100" s="190"/>
      <c r="J100" s="190"/>
      <c r="K100" s="190"/>
      <c r="L100" s="191"/>
    </row>
    <row r="101" spans="9:12" x14ac:dyDescent="0.2">
      <c r="I101" s="190"/>
      <c r="J101" s="190"/>
      <c r="K101" s="190"/>
      <c r="L101" s="191"/>
    </row>
    <row r="102" spans="9:12" x14ac:dyDescent="0.2">
      <c r="I102" s="190"/>
      <c r="J102" s="190"/>
      <c r="K102" s="190"/>
      <c r="L102" s="191"/>
    </row>
    <row r="103" spans="9:12" x14ac:dyDescent="0.2">
      <c r="I103" s="190"/>
      <c r="J103" s="190"/>
      <c r="K103" s="190"/>
      <c r="L103" s="191"/>
    </row>
    <row r="104" spans="9:12" x14ac:dyDescent="0.2">
      <c r="I104" s="190"/>
      <c r="J104" s="190"/>
      <c r="K104" s="190"/>
      <c r="L104" s="191"/>
    </row>
    <row r="105" spans="9:12" x14ac:dyDescent="0.2">
      <c r="I105" s="190"/>
      <c r="J105" s="190"/>
      <c r="K105" s="190"/>
      <c r="L105" s="191"/>
    </row>
    <row r="106" spans="9:12" x14ac:dyDescent="0.2">
      <c r="I106" s="190"/>
      <c r="J106" s="190"/>
      <c r="K106" s="190"/>
      <c r="L106" s="191"/>
    </row>
    <row r="107" spans="9:12" x14ac:dyDescent="0.2">
      <c r="I107" s="190"/>
      <c r="J107" s="190"/>
      <c r="K107" s="190"/>
      <c r="L107" s="191"/>
    </row>
    <row r="108" spans="9:12" x14ac:dyDescent="0.2">
      <c r="I108" s="190"/>
      <c r="J108" s="190"/>
      <c r="K108" s="190"/>
      <c r="L108" s="191"/>
    </row>
    <row r="109" spans="9:12" x14ac:dyDescent="0.2">
      <c r="I109" s="190"/>
      <c r="J109" s="190"/>
      <c r="K109" s="190"/>
      <c r="L109" s="191"/>
    </row>
    <row r="110" spans="9:12" x14ac:dyDescent="0.2">
      <c r="I110" s="190"/>
      <c r="J110" s="190"/>
      <c r="K110" s="190"/>
      <c r="L110" s="191"/>
    </row>
    <row r="111" spans="9:12" x14ac:dyDescent="0.2">
      <c r="I111" s="190"/>
      <c r="J111" s="190"/>
      <c r="K111" s="190"/>
      <c r="L111" s="191"/>
    </row>
    <row r="112" spans="9:12" x14ac:dyDescent="0.2">
      <c r="I112" s="190"/>
      <c r="J112" s="190"/>
      <c r="K112" s="190"/>
      <c r="L112" s="191"/>
    </row>
    <row r="113" spans="9:12" x14ac:dyDescent="0.2">
      <c r="I113" s="190"/>
      <c r="J113" s="190"/>
      <c r="K113" s="190"/>
      <c r="L113" s="191"/>
    </row>
    <row r="114" spans="9:12" x14ac:dyDescent="0.2">
      <c r="I114" s="190"/>
      <c r="J114" s="190"/>
      <c r="K114" s="190"/>
      <c r="L114" s="191"/>
    </row>
    <row r="115" spans="9:12" x14ac:dyDescent="0.2">
      <c r="I115" s="190"/>
      <c r="J115" s="190"/>
      <c r="K115" s="190"/>
      <c r="L115" s="191"/>
    </row>
    <row r="116" spans="9:12" x14ac:dyDescent="0.2">
      <c r="I116" s="190"/>
      <c r="J116" s="190"/>
      <c r="K116" s="190"/>
      <c r="L116" s="191"/>
    </row>
    <row r="117" spans="9:12" x14ac:dyDescent="0.2">
      <c r="I117" s="190"/>
      <c r="J117" s="190"/>
      <c r="K117" s="190"/>
      <c r="L117" s="191"/>
    </row>
    <row r="118" spans="9:12" x14ac:dyDescent="0.2">
      <c r="I118" s="190"/>
      <c r="J118" s="190"/>
      <c r="K118" s="190"/>
      <c r="L118" s="191"/>
    </row>
    <row r="119" spans="9:12" x14ac:dyDescent="0.2">
      <c r="I119" s="190"/>
      <c r="J119" s="190"/>
      <c r="K119" s="190"/>
      <c r="L119" s="191"/>
    </row>
    <row r="120" spans="9:12" x14ac:dyDescent="0.2">
      <c r="I120" s="190"/>
      <c r="J120" s="190"/>
      <c r="K120" s="190"/>
      <c r="L120" s="191"/>
    </row>
    <row r="121" spans="9:12" x14ac:dyDescent="0.2">
      <c r="I121" s="190"/>
      <c r="J121" s="190"/>
      <c r="K121" s="190"/>
      <c r="L121" s="191"/>
    </row>
    <row r="122" spans="9:12" x14ac:dyDescent="0.2">
      <c r="I122" s="190"/>
      <c r="J122" s="190"/>
      <c r="K122" s="190"/>
      <c r="L122" s="191"/>
    </row>
    <row r="123" spans="9:12" x14ac:dyDescent="0.2">
      <c r="I123" s="190"/>
      <c r="J123" s="190"/>
      <c r="K123" s="190"/>
      <c r="L123" s="191"/>
    </row>
    <row r="124" spans="9:12" x14ac:dyDescent="0.2">
      <c r="I124" s="190"/>
      <c r="J124" s="190"/>
      <c r="K124" s="190"/>
      <c r="L124" s="191"/>
    </row>
    <row r="125" spans="9:12" x14ac:dyDescent="0.2">
      <c r="I125" s="190"/>
      <c r="J125" s="190"/>
      <c r="K125" s="190"/>
      <c r="L125" s="191"/>
    </row>
    <row r="126" spans="9:12" x14ac:dyDescent="0.2">
      <c r="I126" s="190"/>
      <c r="J126" s="190"/>
      <c r="K126" s="190"/>
      <c r="L126" s="191"/>
    </row>
    <row r="127" spans="9:12" x14ac:dyDescent="0.2">
      <c r="I127" s="190"/>
      <c r="J127" s="190"/>
      <c r="K127" s="190"/>
      <c r="L127" s="191"/>
    </row>
    <row r="128" spans="9:12" x14ac:dyDescent="0.2">
      <c r="I128" s="190"/>
      <c r="J128" s="190"/>
      <c r="K128" s="190"/>
    </row>
    <row r="129" spans="9:11" x14ac:dyDescent="0.2">
      <c r="I129" s="190"/>
      <c r="J129" s="190"/>
      <c r="K129" s="190"/>
    </row>
    <row r="130" spans="9:11" x14ac:dyDescent="0.2">
      <c r="I130" s="190"/>
      <c r="J130" s="190"/>
      <c r="K130" s="190"/>
    </row>
    <row r="131" spans="9:11" x14ac:dyDescent="0.2">
      <c r="I131" s="190"/>
      <c r="J131" s="190"/>
      <c r="K131" s="190"/>
    </row>
    <row r="132" spans="9:11" x14ac:dyDescent="0.2">
      <c r="I132" s="190"/>
      <c r="J132" s="190"/>
      <c r="K132" s="190"/>
    </row>
    <row r="133" spans="9:11" x14ac:dyDescent="0.2">
      <c r="I133" s="190"/>
      <c r="J133" s="190"/>
      <c r="K133" s="190"/>
    </row>
    <row r="134" spans="9:11" x14ac:dyDescent="0.2">
      <c r="I134" s="190"/>
      <c r="J134" s="190"/>
      <c r="K134" s="190"/>
    </row>
    <row r="135" spans="9:11" x14ac:dyDescent="0.2">
      <c r="I135" s="190"/>
      <c r="J135" s="190"/>
      <c r="K135" s="190"/>
    </row>
    <row r="136" spans="9:11" x14ac:dyDescent="0.2">
      <c r="I136" s="190"/>
      <c r="J136" s="190"/>
      <c r="K136" s="190"/>
    </row>
    <row r="137" spans="9:11" x14ac:dyDescent="0.2">
      <c r="I137" s="190"/>
      <c r="J137" s="190"/>
      <c r="K137" s="190"/>
    </row>
    <row r="138" spans="9:11" x14ac:dyDescent="0.2">
      <c r="I138" s="190"/>
      <c r="J138" s="190"/>
      <c r="K138" s="190"/>
    </row>
    <row r="139" spans="9:11" x14ac:dyDescent="0.2">
      <c r="I139" s="190"/>
      <c r="J139" s="190"/>
      <c r="K139" s="190"/>
    </row>
    <row r="140" spans="9:11" x14ac:dyDescent="0.2">
      <c r="I140" s="190"/>
      <c r="J140" s="190"/>
      <c r="K140" s="190"/>
    </row>
    <row r="141" spans="9:11" x14ac:dyDescent="0.2">
      <c r="I141" s="190"/>
      <c r="J141" s="190"/>
      <c r="K141" s="190"/>
    </row>
    <row r="142" spans="9:11" x14ac:dyDescent="0.2">
      <c r="I142" s="190"/>
      <c r="J142" s="190"/>
      <c r="K142" s="190"/>
    </row>
    <row r="143" spans="9:11" x14ac:dyDescent="0.2">
      <c r="I143" s="190"/>
      <c r="J143" s="190"/>
      <c r="K143" s="190"/>
    </row>
    <row r="144" spans="9:11" x14ac:dyDescent="0.2">
      <c r="I144" s="190"/>
      <c r="J144" s="190"/>
      <c r="K144" s="190"/>
    </row>
    <row r="145" spans="9:11" x14ac:dyDescent="0.2">
      <c r="I145" s="190"/>
      <c r="J145" s="190"/>
      <c r="K145" s="190"/>
    </row>
    <row r="146" spans="9:11" x14ac:dyDescent="0.2">
      <c r="I146" s="190"/>
      <c r="J146" s="190"/>
      <c r="K146" s="190"/>
    </row>
    <row r="147" spans="9:11" x14ac:dyDescent="0.2">
      <c r="I147" s="190"/>
      <c r="J147" s="190"/>
      <c r="K147" s="190"/>
    </row>
    <row r="148" spans="9:11" x14ac:dyDescent="0.2">
      <c r="I148" s="190"/>
      <c r="J148" s="190"/>
      <c r="K148" s="190"/>
    </row>
    <row r="149" spans="9:11" x14ac:dyDescent="0.2">
      <c r="I149" s="190"/>
      <c r="J149" s="190"/>
      <c r="K149" s="190"/>
    </row>
    <row r="150" spans="9:11" x14ac:dyDescent="0.2">
      <c r="I150" s="190"/>
      <c r="J150" s="190"/>
      <c r="K150" s="190"/>
    </row>
    <row r="151" spans="9:11" x14ac:dyDescent="0.2">
      <c r="I151" s="190"/>
      <c r="J151" s="190"/>
      <c r="K151" s="190"/>
    </row>
    <row r="152" spans="9:11" x14ac:dyDescent="0.2">
      <c r="I152" s="190"/>
      <c r="J152" s="190"/>
      <c r="K152" s="190"/>
    </row>
    <row r="153" spans="9:11" x14ac:dyDescent="0.2">
      <c r="I153" s="190"/>
      <c r="J153" s="190"/>
      <c r="K153" s="190"/>
    </row>
    <row r="154" spans="9:11" x14ac:dyDescent="0.2">
      <c r="I154" s="190"/>
      <c r="J154" s="190"/>
      <c r="K154" s="190"/>
    </row>
    <row r="155" spans="9:11" x14ac:dyDescent="0.2">
      <c r="I155" s="190"/>
      <c r="J155" s="190"/>
      <c r="K155" s="190"/>
    </row>
    <row r="156" spans="9:11" x14ac:dyDescent="0.2">
      <c r="I156" s="190"/>
      <c r="J156" s="190"/>
      <c r="K156" s="190"/>
    </row>
    <row r="157" spans="9:11" x14ac:dyDescent="0.2">
      <c r="I157" s="190"/>
      <c r="J157" s="190"/>
      <c r="K157" s="190"/>
    </row>
    <row r="158" spans="9:11" x14ac:dyDescent="0.2">
      <c r="I158" s="190"/>
      <c r="J158" s="190"/>
      <c r="K158" s="190"/>
    </row>
    <row r="159" spans="9:11" x14ac:dyDescent="0.2">
      <c r="I159" s="190"/>
      <c r="J159" s="190"/>
      <c r="K159" s="190"/>
    </row>
    <row r="160" spans="9:11" x14ac:dyDescent="0.2">
      <c r="I160" s="190"/>
      <c r="J160" s="190"/>
      <c r="K160" s="190"/>
    </row>
    <row r="161" spans="9:11" x14ac:dyDescent="0.2">
      <c r="I161" s="190"/>
      <c r="J161" s="190"/>
      <c r="K161" s="190"/>
    </row>
    <row r="162" spans="9:11" x14ac:dyDescent="0.2">
      <c r="I162" s="190"/>
      <c r="J162" s="190"/>
      <c r="K162" s="190"/>
    </row>
    <row r="163" spans="9:11" x14ac:dyDescent="0.2">
      <c r="I163" s="190"/>
      <c r="J163" s="190"/>
      <c r="K163" s="190"/>
    </row>
    <row r="164" spans="9:11" x14ac:dyDescent="0.2">
      <c r="I164" s="190"/>
      <c r="J164" s="190"/>
      <c r="K164" s="190"/>
    </row>
    <row r="165" spans="9:11" x14ac:dyDescent="0.2">
      <c r="I165" s="190"/>
      <c r="J165" s="190"/>
      <c r="K165" s="190"/>
    </row>
    <row r="166" spans="9:11" x14ac:dyDescent="0.2">
      <c r="I166" s="190"/>
      <c r="J166" s="190"/>
      <c r="K166" s="190"/>
    </row>
    <row r="167" spans="9:11" x14ac:dyDescent="0.2">
      <c r="I167" s="190"/>
      <c r="J167" s="190"/>
      <c r="K167" s="190"/>
    </row>
    <row r="168" spans="9:11" x14ac:dyDescent="0.2">
      <c r="I168" s="190"/>
      <c r="J168" s="190"/>
      <c r="K168" s="190"/>
    </row>
    <row r="169" spans="9:11" x14ac:dyDescent="0.2">
      <c r="I169" s="190"/>
      <c r="J169" s="190"/>
      <c r="K169" s="190"/>
    </row>
    <row r="170" spans="9:11" x14ac:dyDescent="0.2">
      <c r="I170" s="190"/>
      <c r="J170" s="190"/>
      <c r="K170" s="190"/>
    </row>
    <row r="171" spans="9:11" x14ac:dyDescent="0.2">
      <c r="I171" s="190"/>
      <c r="J171" s="190"/>
      <c r="K171" s="190"/>
    </row>
    <row r="172" spans="9:11" x14ac:dyDescent="0.2">
      <c r="I172" s="190"/>
      <c r="J172" s="190"/>
      <c r="K172" s="190"/>
    </row>
    <row r="173" spans="9:11" x14ac:dyDescent="0.2">
      <c r="I173" s="190"/>
      <c r="J173" s="190"/>
      <c r="K173" s="190"/>
    </row>
    <row r="174" spans="9:11" x14ac:dyDescent="0.2">
      <c r="I174" s="190"/>
      <c r="J174" s="190"/>
      <c r="K174" s="190"/>
    </row>
    <row r="175" spans="9:11" x14ac:dyDescent="0.2">
      <c r="I175" s="190"/>
      <c r="J175" s="190"/>
      <c r="K175" s="190"/>
    </row>
    <row r="176" spans="9:11" x14ac:dyDescent="0.2">
      <c r="I176" s="190"/>
      <c r="J176" s="190"/>
      <c r="K176" s="190"/>
    </row>
    <row r="177" spans="9:11" x14ac:dyDescent="0.2">
      <c r="I177" s="190"/>
      <c r="J177" s="190"/>
      <c r="K177" s="190"/>
    </row>
    <row r="178" spans="9:11" x14ac:dyDescent="0.2">
      <c r="I178" s="190"/>
      <c r="J178" s="190"/>
      <c r="K178" s="190"/>
    </row>
    <row r="179" spans="9:11" x14ac:dyDescent="0.2">
      <c r="I179" s="190"/>
      <c r="J179" s="190"/>
      <c r="K179" s="190"/>
    </row>
    <row r="180" spans="9:11" x14ac:dyDescent="0.2">
      <c r="I180" s="190"/>
      <c r="J180" s="190"/>
      <c r="K180" s="190"/>
    </row>
    <row r="181" spans="9:11" x14ac:dyDescent="0.2">
      <c r="I181" s="190"/>
      <c r="J181" s="190"/>
      <c r="K181" s="190"/>
    </row>
    <row r="182" spans="9:11" x14ac:dyDescent="0.2">
      <c r="I182" s="190"/>
      <c r="J182" s="190"/>
      <c r="K182" s="190"/>
    </row>
    <row r="183" spans="9:11" x14ac:dyDescent="0.2">
      <c r="I183" s="190"/>
      <c r="J183" s="190"/>
      <c r="K183" s="190"/>
    </row>
    <row r="184" spans="9:11" x14ac:dyDescent="0.2">
      <c r="I184" s="190"/>
      <c r="J184" s="190"/>
      <c r="K184" s="190"/>
    </row>
    <row r="185" spans="9:11" x14ac:dyDescent="0.2">
      <c r="I185" s="190"/>
      <c r="J185" s="190"/>
      <c r="K185" s="190"/>
    </row>
    <row r="186" spans="9:11" x14ac:dyDescent="0.2">
      <c r="I186" s="190"/>
      <c r="J186" s="190"/>
      <c r="K186" s="190"/>
    </row>
    <row r="187" spans="9:11" x14ac:dyDescent="0.2">
      <c r="I187" s="190"/>
      <c r="J187" s="190"/>
      <c r="K187" s="190"/>
    </row>
    <row r="188" spans="9:11" x14ac:dyDescent="0.2">
      <c r="I188" s="190"/>
      <c r="J188" s="190"/>
      <c r="K188" s="190"/>
    </row>
    <row r="189" spans="9:11" x14ac:dyDescent="0.2">
      <c r="I189" s="190"/>
      <c r="J189" s="190"/>
      <c r="K189" s="190"/>
    </row>
    <row r="190" spans="9:11" x14ac:dyDescent="0.2">
      <c r="I190" s="190"/>
      <c r="J190" s="190"/>
      <c r="K190" s="190"/>
    </row>
    <row r="191" spans="9:11" x14ac:dyDescent="0.2">
      <c r="I191" s="190"/>
      <c r="J191" s="190"/>
      <c r="K191" s="190"/>
    </row>
    <row r="192" spans="9:11" x14ac:dyDescent="0.2">
      <c r="I192" s="190"/>
      <c r="J192" s="190"/>
      <c r="K192" s="190"/>
    </row>
    <row r="193" spans="9:11" x14ac:dyDescent="0.2">
      <c r="I193" s="190"/>
      <c r="J193" s="190"/>
      <c r="K193" s="190"/>
    </row>
    <row r="194" spans="9:11" x14ac:dyDescent="0.2">
      <c r="I194" s="190"/>
      <c r="J194" s="190"/>
      <c r="K194" s="190"/>
    </row>
    <row r="195" spans="9:11" x14ac:dyDescent="0.2">
      <c r="I195" s="190"/>
      <c r="J195" s="190"/>
      <c r="K195" s="190"/>
    </row>
    <row r="196" spans="9:11" x14ac:dyDescent="0.2">
      <c r="I196" s="190"/>
      <c r="J196" s="190"/>
      <c r="K196" s="190"/>
    </row>
    <row r="197" spans="9:11" x14ac:dyDescent="0.2">
      <c r="I197" s="190"/>
      <c r="J197" s="190"/>
      <c r="K197" s="190"/>
    </row>
    <row r="198" spans="9:11" x14ac:dyDescent="0.2">
      <c r="I198" s="190"/>
      <c r="J198" s="190"/>
      <c r="K198" s="190"/>
    </row>
    <row r="199" spans="9:11" x14ac:dyDescent="0.2">
      <c r="I199" s="190"/>
      <c r="J199" s="190"/>
      <c r="K199" s="190"/>
    </row>
    <row r="200" spans="9:11" x14ac:dyDescent="0.2">
      <c r="I200" s="190"/>
      <c r="J200" s="190"/>
      <c r="K200" s="190"/>
    </row>
    <row r="201" spans="9:11" x14ac:dyDescent="0.2">
      <c r="I201" s="190"/>
      <c r="J201" s="190"/>
      <c r="K201" s="190"/>
    </row>
    <row r="202" spans="9:11" x14ac:dyDescent="0.2">
      <c r="I202" s="190"/>
      <c r="J202" s="190"/>
      <c r="K202" s="190"/>
    </row>
    <row r="203" spans="9:11" x14ac:dyDescent="0.2">
      <c r="I203" s="190"/>
      <c r="J203" s="190"/>
      <c r="K203" s="190"/>
    </row>
    <row r="204" spans="9:11" x14ac:dyDescent="0.2">
      <c r="I204" s="190"/>
      <c r="J204" s="190"/>
      <c r="K204" s="190"/>
    </row>
    <row r="205" spans="9:11" x14ac:dyDescent="0.2">
      <c r="I205" s="190"/>
      <c r="J205" s="190"/>
      <c r="K205" s="190"/>
    </row>
    <row r="206" spans="9:11" x14ac:dyDescent="0.2">
      <c r="I206" s="190"/>
      <c r="J206" s="190"/>
      <c r="K206" s="190"/>
    </row>
    <row r="207" spans="9:11" x14ac:dyDescent="0.2">
      <c r="I207" s="190"/>
      <c r="J207" s="190"/>
      <c r="K207" s="190"/>
    </row>
    <row r="208" spans="9:11" x14ac:dyDescent="0.2">
      <c r="I208" s="190"/>
      <c r="J208" s="190"/>
      <c r="K208" s="190"/>
    </row>
    <row r="209" spans="9:11" x14ac:dyDescent="0.2">
      <c r="I209" s="190"/>
      <c r="J209" s="190"/>
      <c r="K209" s="190"/>
    </row>
    <row r="210" spans="9:11" x14ac:dyDescent="0.2">
      <c r="I210" s="190"/>
      <c r="J210" s="190"/>
      <c r="K210" s="190"/>
    </row>
    <row r="211" spans="9:11" x14ac:dyDescent="0.2">
      <c r="I211" s="190"/>
      <c r="J211" s="190"/>
      <c r="K211" s="190"/>
    </row>
    <row r="212" spans="9:11" x14ac:dyDescent="0.2">
      <c r="I212" s="190"/>
      <c r="J212" s="190"/>
      <c r="K212" s="190"/>
    </row>
    <row r="213" spans="9:11" x14ac:dyDescent="0.2">
      <c r="I213" s="190"/>
      <c r="J213" s="190"/>
      <c r="K213" s="190"/>
    </row>
    <row r="214" spans="9:11" x14ac:dyDescent="0.2">
      <c r="I214" s="190"/>
      <c r="J214" s="190"/>
      <c r="K214" s="190"/>
    </row>
    <row r="215" spans="9:11" x14ac:dyDescent="0.2">
      <c r="I215" s="190"/>
      <c r="J215" s="190"/>
      <c r="K215" s="190"/>
    </row>
    <row r="216" spans="9:11" x14ac:dyDescent="0.2">
      <c r="I216" s="190"/>
      <c r="J216" s="190"/>
      <c r="K216" s="190"/>
    </row>
    <row r="217" spans="9:11" x14ac:dyDescent="0.2">
      <c r="I217" s="190"/>
      <c r="J217" s="190"/>
      <c r="K217" s="190"/>
    </row>
    <row r="218" spans="9:11" x14ac:dyDescent="0.2">
      <c r="I218" s="190"/>
      <c r="J218" s="190"/>
      <c r="K218" s="190"/>
    </row>
    <row r="219" spans="9:11" x14ac:dyDescent="0.2">
      <c r="I219" s="190"/>
      <c r="J219" s="190"/>
      <c r="K219" s="190"/>
    </row>
    <row r="220" spans="9:11" x14ac:dyDescent="0.2">
      <c r="I220" s="190"/>
      <c r="J220" s="190"/>
      <c r="K220" s="190"/>
    </row>
    <row r="221" spans="9:11" x14ac:dyDescent="0.2">
      <c r="I221" s="190"/>
      <c r="J221" s="190"/>
      <c r="K221" s="190"/>
    </row>
    <row r="222" spans="9:11" x14ac:dyDescent="0.2">
      <c r="I222" s="190"/>
      <c r="J222" s="190"/>
      <c r="K222" s="190"/>
    </row>
    <row r="223" spans="9:11" x14ac:dyDescent="0.2">
      <c r="I223" s="190"/>
      <c r="J223" s="190"/>
      <c r="K223" s="190"/>
    </row>
    <row r="224" spans="9:11" x14ac:dyDescent="0.2">
      <c r="I224" s="190"/>
      <c r="J224" s="190"/>
      <c r="K224" s="190"/>
    </row>
    <row r="225" spans="9:11" x14ac:dyDescent="0.2">
      <c r="I225" s="190"/>
      <c r="J225" s="190"/>
      <c r="K225" s="190"/>
    </row>
    <row r="226" spans="9:11" x14ac:dyDescent="0.2">
      <c r="I226" s="190"/>
      <c r="J226" s="190"/>
      <c r="K226" s="190"/>
    </row>
    <row r="227" spans="9:11" x14ac:dyDescent="0.2">
      <c r="I227" s="190"/>
      <c r="J227" s="190"/>
      <c r="K227" s="190"/>
    </row>
    <row r="228" spans="9:11" x14ac:dyDescent="0.2">
      <c r="I228" s="190"/>
      <c r="J228" s="190"/>
      <c r="K228" s="190"/>
    </row>
    <row r="229" spans="9:11" x14ac:dyDescent="0.2">
      <c r="I229" s="190"/>
      <c r="J229" s="190"/>
      <c r="K229" s="190"/>
    </row>
    <row r="230" spans="9:11" x14ac:dyDescent="0.2">
      <c r="I230" s="190"/>
      <c r="J230" s="190"/>
      <c r="K230" s="190"/>
    </row>
    <row r="231" spans="9:11" x14ac:dyDescent="0.2">
      <c r="I231" s="190"/>
      <c r="J231" s="190"/>
      <c r="K231" s="190"/>
    </row>
    <row r="232" spans="9:11" x14ac:dyDescent="0.2">
      <c r="I232" s="190"/>
      <c r="J232" s="190"/>
      <c r="K232" s="190"/>
    </row>
    <row r="233" spans="9:11" x14ac:dyDescent="0.2">
      <c r="I233" s="190"/>
      <c r="J233" s="190"/>
      <c r="K233" s="190"/>
    </row>
    <row r="234" spans="9:11" x14ac:dyDescent="0.2">
      <c r="I234" s="190"/>
      <c r="J234" s="190"/>
      <c r="K234" s="190"/>
    </row>
    <row r="235" spans="9:11" x14ac:dyDescent="0.2">
      <c r="I235" s="190"/>
      <c r="J235" s="190"/>
      <c r="K235" s="190"/>
    </row>
    <row r="236" spans="9:11" x14ac:dyDescent="0.2">
      <c r="I236" s="190"/>
      <c r="J236" s="190"/>
      <c r="K236" s="190"/>
    </row>
    <row r="237" spans="9:11" x14ac:dyDescent="0.2">
      <c r="I237" s="190"/>
      <c r="J237" s="190"/>
      <c r="K237" s="190"/>
    </row>
    <row r="238" spans="9:11" x14ac:dyDescent="0.2">
      <c r="I238" s="190"/>
      <c r="J238" s="190"/>
      <c r="K238" s="190"/>
    </row>
    <row r="239" spans="9:11" x14ac:dyDescent="0.2">
      <c r="I239" s="190"/>
      <c r="J239" s="190"/>
      <c r="K239" s="190"/>
    </row>
    <row r="240" spans="9:11" x14ac:dyDescent="0.2">
      <c r="I240" s="190"/>
      <c r="J240" s="190"/>
      <c r="K240" s="190"/>
    </row>
    <row r="241" spans="9:11" x14ac:dyDescent="0.2">
      <c r="I241" s="190"/>
      <c r="J241" s="190"/>
      <c r="K241" s="190"/>
    </row>
    <row r="242" spans="9:11" x14ac:dyDescent="0.2">
      <c r="I242" s="190"/>
      <c r="J242" s="190"/>
      <c r="K242" s="190"/>
    </row>
    <row r="243" spans="9:11" x14ac:dyDescent="0.2">
      <c r="I243" s="190"/>
      <c r="J243" s="190"/>
      <c r="K243" s="190"/>
    </row>
    <row r="244" spans="9:11" x14ac:dyDescent="0.2">
      <c r="I244" s="190"/>
      <c r="J244" s="190"/>
      <c r="K244" s="190"/>
    </row>
    <row r="245" spans="9:11" x14ac:dyDescent="0.2">
      <c r="I245" s="190"/>
      <c r="J245" s="190"/>
      <c r="K245" s="190"/>
    </row>
    <row r="246" spans="9:11" x14ac:dyDescent="0.2">
      <c r="I246" s="190"/>
      <c r="J246" s="190"/>
      <c r="K246" s="190"/>
    </row>
    <row r="247" spans="9:11" x14ac:dyDescent="0.2">
      <c r="I247" s="190"/>
      <c r="J247" s="190"/>
      <c r="K247" s="190"/>
    </row>
    <row r="248" spans="9:11" x14ac:dyDescent="0.2">
      <c r="I248" s="190"/>
      <c r="J248" s="190"/>
      <c r="K248" s="190"/>
    </row>
    <row r="249" spans="9:11" x14ac:dyDescent="0.2">
      <c r="I249" s="190"/>
      <c r="J249" s="190"/>
      <c r="K249" s="190"/>
    </row>
    <row r="250" spans="9:11" x14ac:dyDescent="0.2">
      <c r="I250" s="190"/>
      <c r="J250" s="190"/>
      <c r="K250" s="190"/>
    </row>
    <row r="251" spans="9:11" x14ac:dyDescent="0.2">
      <c r="I251" s="190"/>
      <c r="J251" s="190"/>
      <c r="K251" s="190"/>
    </row>
    <row r="252" spans="9:11" x14ac:dyDescent="0.2">
      <c r="I252" s="190"/>
      <c r="J252" s="190"/>
      <c r="K252" s="190"/>
    </row>
    <row r="253" spans="9:11" x14ac:dyDescent="0.2">
      <c r="I253" s="190"/>
      <c r="J253" s="190"/>
      <c r="K253" s="190"/>
    </row>
    <row r="254" spans="9:11" x14ac:dyDescent="0.2">
      <c r="I254" s="190"/>
      <c r="J254" s="190"/>
      <c r="K254" s="190"/>
    </row>
    <row r="255" spans="9:11" x14ac:dyDescent="0.2">
      <c r="I255" s="190"/>
      <c r="J255" s="190"/>
      <c r="K255" s="190"/>
    </row>
    <row r="256" spans="9:11" x14ac:dyDescent="0.2">
      <c r="I256" s="190"/>
      <c r="J256" s="190"/>
      <c r="K256" s="190"/>
    </row>
    <row r="257" spans="9:11" x14ac:dyDescent="0.2">
      <c r="I257" s="190"/>
      <c r="J257" s="190"/>
      <c r="K257" s="190"/>
    </row>
    <row r="258" spans="9:11" x14ac:dyDescent="0.2">
      <c r="I258" s="190"/>
      <c r="J258" s="190"/>
      <c r="K258" s="190"/>
    </row>
    <row r="259" spans="9:11" x14ac:dyDescent="0.2">
      <c r="I259" s="190"/>
      <c r="J259" s="190"/>
      <c r="K259" s="190"/>
    </row>
    <row r="260" spans="9:11" x14ac:dyDescent="0.2">
      <c r="I260" s="190"/>
      <c r="J260" s="190"/>
      <c r="K260" s="190"/>
    </row>
    <row r="261" spans="9:11" x14ac:dyDescent="0.2">
      <c r="I261" s="190"/>
      <c r="J261" s="190"/>
      <c r="K261" s="190"/>
    </row>
    <row r="262" spans="9:11" x14ac:dyDescent="0.2">
      <c r="I262" s="190"/>
      <c r="J262" s="190"/>
      <c r="K262" s="190"/>
    </row>
    <row r="263" spans="9:11" x14ac:dyDescent="0.2">
      <c r="I263" s="190"/>
      <c r="J263" s="190"/>
      <c r="K263" s="190"/>
    </row>
    <row r="264" spans="9:11" x14ac:dyDescent="0.2">
      <c r="I264" s="190"/>
      <c r="J264" s="190"/>
      <c r="K264" s="190"/>
    </row>
    <row r="265" spans="9:11" x14ac:dyDescent="0.2">
      <c r="I265" s="190"/>
      <c r="J265" s="190"/>
      <c r="K265" s="190"/>
    </row>
    <row r="266" spans="9:11" x14ac:dyDescent="0.2">
      <c r="I266" s="190"/>
      <c r="J266" s="190"/>
      <c r="K266" s="190"/>
    </row>
    <row r="267" spans="9:11" x14ac:dyDescent="0.2">
      <c r="I267" s="190"/>
      <c r="J267" s="190"/>
      <c r="K267" s="190"/>
    </row>
    <row r="268" spans="9:11" x14ac:dyDescent="0.2">
      <c r="I268" s="190"/>
      <c r="J268" s="190"/>
      <c r="K268" s="190"/>
    </row>
    <row r="269" spans="9:11" x14ac:dyDescent="0.2">
      <c r="I269" s="190"/>
      <c r="J269" s="190"/>
      <c r="K269" s="190"/>
    </row>
    <row r="270" spans="9:11" x14ac:dyDescent="0.2">
      <c r="I270" s="190"/>
      <c r="J270" s="190"/>
      <c r="K270" s="190"/>
    </row>
    <row r="271" spans="9:11" x14ac:dyDescent="0.2">
      <c r="I271" s="190"/>
      <c r="J271" s="190"/>
      <c r="K271" s="190"/>
    </row>
    <row r="272" spans="9:11" x14ac:dyDescent="0.2">
      <c r="I272" s="190"/>
      <c r="J272" s="190"/>
      <c r="K272" s="190"/>
    </row>
    <row r="273" spans="9:11" x14ac:dyDescent="0.2">
      <c r="I273" s="190"/>
      <c r="J273" s="190"/>
      <c r="K273" s="190"/>
    </row>
    <row r="274" spans="9:11" x14ac:dyDescent="0.2">
      <c r="I274" s="190"/>
      <c r="J274" s="190"/>
      <c r="K274" s="190"/>
    </row>
    <row r="275" spans="9:11" x14ac:dyDescent="0.2">
      <c r="I275" s="190"/>
      <c r="J275" s="190"/>
      <c r="K275" s="190"/>
    </row>
    <row r="276" spans="9:11" x14ac:dyDescent="0.2">
      <c r="I276" s="190"/>
      <c r="J276" s="190"/>
      <c r="K276" s="190"/>
    </row>
    <row r="277" spans="9:11" x14ac:dyDescent="0.2">
      <c r="I277" s="190"/>
      <c r="J277" s="190"/>
      <c r="K277" s="190"/>
    </row>
    <row r="278" spans="9:11" x14ac:dyDescent="0.2">
      <c r="I278" s="190"/>
      <c r="J278" s="190"/>
      <c r="K278" s="190"/>
    </row>
    <row r="279" spans="9:11" x14ac:dyDescent="0.2">
      <c r="I279" s="190"/>
      <c r="J279" s="190"/>
      <c r="K279" s="190"/>
    </row>
    <row r="280" spans="9:11" x14ac:dyDescent="0.2">
      <c r="I280" s="190"/>
      <c r="J280" s="190"/>
      <c r="K280" s="190"/>
    </row>
    <row r="281" spans="9:11" x14ac:dyDescent="0.2">
      <c r="I281" s="190"/>
      <c r="J281" s="190"/>
      <c r="K281" s="190"/>
    </row>
    <row r="282" spans="9:11" x14ac:dyDescent="0.2">
      <c r="I282" s="190"/>
      <c r="J282" s="190"/>
      <c r="K282" s="190"/>
    </row>
    <row r="283" spans="9:11" x14ac:dyDescent="0.2">
      <c r="I283" s="190"/>
      <c r="J283" s="190"/>
      <c r="K283" s="190"/>
    </row>
    <row r="284" spans="9:11" x14ac:dyDescent="0.2">
      <c r="I284" s="190"/>
      <c r="J284" s="190"/>
      <c r="K284" s="190"/>
    </row>
    <row r="285" spans="9:11" x14ac:dyDescent="0.2">
      <c r="I285" s="190"/>
      <c r="J285" s="190"/>
      <c r="K285" s="190"/>
    </row>
    <row r="286" spans="9:11" x14ac:dyDescent="0.2">
      <c r="I286" s="190"/>
      <c r="J286" s="190"/>
      <c r="K286" s="190"/>
    </row>
    <row r="287" spans="9:11" x14ac:dyDescent="0.2">
      <c r="I287" s="190"/>
      <c r="J287" s="190"/>
      <c r="K287" s="190"/>
    </row>
    <row r="288" spans="9:11" x14ac:dyDescent="0.2">
      <c r="I288" s="190"/>
      <c r="J288" s="190"/>
      <c r="K288" s="190"/>
    </row>
    <row r="289" spans="9:11" x14ac:dyDescent="0.2">
      <c r="I289" s="190"/>
      <c r="J289" s="190"/>
      <c r="K289" s="190"/>
    </row>
    <row r="290" spans="9:11" x14ac:dyDescent="0.2">
      <c r="I290" s="190"/>
      <c r="J290" s="190"/>
      <c r="K290" s="190"/>
    </row>
    <row r="291" spans="9:11" x14ac:dyDescent="0.2">
      <c r="I291" s="190"/>
      <c r="J291" s="190"/>
      <c r="K291" s="190"/>
    </row>
    <row r="292" spans="9:11" x14ac:dyDescent="0.2">
      <c r="I292" s="190"/>
      <c r="J292" s="190"/>
      <c r="K292" s="190"/>
    </row>
    <row r="293" spans="9:11" x14ac:dyDescent="0.2">
      <c r="I293" s="190"/>
      <c r="J293" s="190"/>
      <c r="K293" s="190"/>
    </row>
    <row r="294" spans="9:11" x14ac:dyDescent="0.2">
      <c r="I294" s="190"/>
      <c r="J294" s="190"/>
      <c r="K294" s="190"/>
    </row>
    <row r="295" spans="9:11" x14ac:dyDescent="0.2">
      <c r="I295" s="190"/>
      <c r="J295" s="190"/>
      <c r="K295" s="190"/>
    </row>
    <row r="296" spans="9:11" x14ac:dyDescent="0.2">
      <c r="I296" s="190"/>
      <c r="J296" s="190"/>
      <c r="K296" s="190"/>
    </row>
    <row r="297" spans="9:11" x14ac:dyDescent="0.2">
      <c r="I297" s="190"/>
      <c r="J297" s="190"/>
      <c r="K297" s="190"/>
    </row>
    <row r="298" spans="9:11" x14ac:dyDescent="0.2">
      <c r="I298" s="190"/>
      <c r="J298" s="190"/>
      <c r="K298" s="190"/>
    </row>
    <row r="299" spans="9:11" x14ac:dyDescent="0.2">
      <c r="I299" s="190"/>
      <c r="J299" s="190"/>
      <c r="K299" s="190"/>
    </row>
    <row r="300" spans="9:11" x14ac:dyDescent="0.2">
      <c r="I300" s="190"/>
      <c r="J300" s="190"/>
      <c r="K300" s="190"/>
    </row>
    <row r="301" spans="9:11" x14ac:dyDescent="0.2">
      <c r="I301" s="190"/>
      <c r="J301" s="190"/>
      <c r="K301" s="190"/>
    </row>
    <row r="302" spans="9:11" x14ac:dyDescent="0.2">
      <c r="I302" s="190"/>
      <c r="J302" s="190"/>
      <c r="K302" s="190"/>
    </row>
    <row r="303" spans="9:11" x14ac:dyDescent="0.2">
      <c r="I303" s="190"/>
      <c r="J303" s="190"/>
      <c r="K303" s="190"/>
    </row>
    <row r="304" spans="9:11" x14ac:dyDescent="0.2">
      <c r="I304" s="190"/>
      <c r="J304" s="190"/>
      <c r="K304" s="190"/>
    </row>
    <row r="305" spans="9:11" x14ac:dyDescent="0.2">
      <c r="I305" s="190"/>
      <c r="J305" s="190"/>
      <c r="K305" s="190"/>
    </row>
    <row r="306" spans="9:11" x14ac:dyDescent="0.2">
      <c r="I306" s="190"/>
      <c r="J306" s="190"/>
      <c r="K306" s="190"/>
    </row>
    <row r="307" spans="9:11" x14ac:dyDescent="0.2">
      <c r="I307" s="190"/>
      <c r="J307" s="190"/>
      <c r="K307" s="190"/>
    </row>
    <row r="308" spans="9:11" x14ac:dyDescent="0.2">
      <c r="I308" s="190"/>
      <c r="J308" s="190"/>
      <c r="K308" s="190"/>
    </row>
    <row r="309" spans="9:11" x14ac:dyDescent="0.2">
      <c r="I309" s="190"/>
      <c r="J309" s="190"/>
      <c r="K309" s="190"/>
    </row>
    <row r="310" spans="9:11" x14ac:dyDescent="0.2">
      <c r="I310" s="190"/>
      <c r="J310" s="190"/>
      <c r="K310" s="190"/>
    </row>
    <row r="311" spans="9:11" x14ac:dyDescent="0.2">
      <c r="I311" s="190"/>
      <c r="J311" s="190"/>
      <c r="K311" s="190"/>
    </row>
    <row r="312" spans="9:11" x14ac:dyDescent="0.2">
      <c r="I312" s="190"/>
      <c r="J312" s="190"/>
      <c r="K312" s="190"/>
    </row>
    <row r="313" spans="9:11" x14ac:dyDescent="0.2">
      <c r="I313" s="190"/>
      <c r="J313" s="190"/>
      <c r="K313" s="190"/>
    </row>
    <row r="314" spans="9:11" x14ac:dyDescent="0.2">
      <c r="I314" s="190"/>
      <c r="J314" s="190"/>
      <c r="K314" s="190"/>
    </row>
    <row r="315" spans="9:11" x14ac:dyDescent="0.2">
      <c r="I315" s="190"/>
      <c r="J315" s="190"/>
      <c r="K315" s="190"/>
    </row>
    <row r="316" spans="9:11" x14ac:dyDescent="0.2">
      <c r="I316" s="190"/>
      <c r="J316" s="190"/>
      <c r="K316" s="190"/>
    </row>
    <row r="317" spans="9:11" x14ac:dyDescent="0.2">
      <c r="I317" s="190"/>
      <c r="J317" s="190"/>
      <c r="K317" s="190"/>
    </row>
    <row r="318" spans="9:11" x14ac:dyDescent="0.2">
      <c r="I318" s="190"/>
      <c r="J318" s="190"/>
      <c r="K318" s="190"/>
    </row>
    <row r="319" spans="9:11" x14ac:dyDescent="0.2">
      <c r="I319" s="190"/>
      <c r="J319" s="190"/>
      <c r="K319" s="190"/>
    </row>
    <row r="320" spans="9:11" x14ac:dyDescent="0.2">
      <c r="I320" s="190"/>
      <c r="J320" s="190"/>
      <c r="K320" s="190"/>
    </row>
    <row r="321" spans="9:11" x14ac:dyDescent="0.2">
      <c r="I321" s="190"/>
      <c r="J321" s="190"/>
      <c r="K321" s="190"/>
    </row>
    <row r="322" spans="9:11" x14ac:dyDescent="0.2">
      <c r="I322" s="190"/>
      <c r="J322" s="190"/>
      <c r="K322" s="190"/>
    </row>
    <row r="323" spans="9:11" x14ac:dyDescent="0.2">
      <c r="I323" s="190"/>
      <c r="J323" s="190"/>
      <c r="K323" s="190"/>
    </row>
    <row r="324" spans="9:11" x14ac:dyDescent="0.2">
      <c r="I324" s="190"/>
      <c r="J324" s="190"/>
      <c r="K324" s="190"/>
    </row>
    <row r="325" spans="9:11" x14ac:dyDescent="0.2">
      <c r="I325" s="190"/>
      <c r="J325" s="190"/>
      <c r="K325" s="190"/>
    </row>
    <row r="326" spans="9:11" x14ac:dyDescent="0.2">
      <c r="I326" s="190"/>
      <c r="J326" s="190"/>
      <c r="K326" s="190"/>
    </row>
    <row r="327" spans="9:11" x14ac:dyDescent="0.2">
      <c r="I327" s="190"/>
      <c r="J327" s="190"/>
      <c r="K327" s="190"/>
    </row>
    <row r="328" spans="9:11" x14ac:dyDescent="0.2">
      <c r="I328" s="190"/>
      <c r="J328" s="190"/>
      <c r="K328" s="190"/>
    </row>
    <row r="329" spans="9:11" x14ac:dyDescent="0.2">
      <c r="I329" s="190"/>
      <c r="J329" s="190"/>
      <c r="K329" s="190"/>
    </row>
    <row r="330" spans="9:11" x14ac:dyDescent="0.2">
      <c r="I330" s="190"/>
      <c r="J330" s="190"/>
      <c r="K330" s="190"/>
    </row>
    <row r="331" spans="9:11" x14ac:dyDescent="0.2">
      <c r="I331" s="190"/>
      <c r="J331" s="190"/>
      <c r="K331" s="190"/>
    </row>
    <row r="332" spans="9:11" x14ac:dyDescent="0.2">
      <c r="I332" s="190"/>
      <c r="J332" s="190"/>
      <c r="K332" s="190"/>
    </row>
    <row r="333" spans="9:11" x14ac:dyDescent="0.2">
      <c r="I333" s="190"/>
      <c r="J333" s="190"/>
      <c r="K333" s="190"/>
    </row>
    <row r="334" spans="9:11" x14ac:dyDescent="0.2">
      <c r="I334" s="190"/>
      <c r="J334" s="190"/>
      <c r="K334" s="190"/>
    </row>
    <row r="335" spans="9:11" x14ac:dyDescent="0.2">
      <c r="I335" s="190"/>
      <c r="J335" s="190"/>
      <c r="K335" s="190"/>
    </row>
    <row r="336" spans="9:11" x14ac:dyDescent="0.2">
      <c r="I336" s="190"/>
      <c r="J336" s="190"/>
      <c r="K336" s="190"/>
    </row>
    <row r="337" spans="9:11" x14ac:dyDescent="0.2">
      <c r="I337" s="190"/>
      <c r="J337" s="190"/>
      <c r="K337" s="190"/>
    </row>
    <row r="338" spans="9:11" x14ac:dyDescent="0.2">
      <c r="I338" s="190"/>
      <c r="J338" s="190"/>
      <c r="K338" s="190"/>
    </row>
    <row r="339" spans="9:11" x14ac:dyDescent="0.2">
      <c r="I339" s="190"/>
      <c r="J339" s="190"/>
      <c r="K339" s="190"/>
    </row>
    <row r="340" spans="9:11" x14ac:dyDescent="0.2">
      <c r="I340" s="190"/>
      <c r="J340" s="190"/>
      <c r="K340" s="190"/>
    </row>
    <row r="341" spans="9:11" x14ac:dyDescent="0.2">
      <c r="I341" s="190"/>
      <c r="J341" s="190"/>
      <c r="K341" s="190"/>
    </row>
    <row r="342" spans="9:11" x14ac:dyDescent="0.2">
      <c r="I342" s="190"/>
      <c r="J342" s="190"/>
      <c r="K342" s="190"/>
    </row>
    <row r="343" spans="9:11" x14ac:dyDescent="0.2">
      <c r="I343" s="190"/>
      <c r="J343" s="190"/>
      <c r="K343" s="190"/>
    </row>
    <row r="344" spans="9:11" x14ac:dyDescent="0.2">
      <c r="I344" s="190"/>
      <c r="J344" s="190"/>
      <c r="K344" s="190"/>
    </row>
    <row r="345" spans="9:11" x14ac:dyDescent="0.2">
      <c r="I345" s="190"/>
      <c r="J345" s="190"/>
      <c r="K345" s="190"/>
    </row>
    <row r="346" spans="9:11" x14ac:dyDescent="0.2">
      <c r="I346" s="190"/>
      <c r="J346" s="190"/>
      <c r="K346" s="190"/>
    </row>
    <row r="347" spans="9:11" x14ac:dyDescent="0.2">
      <c r="I347" s="190"/>
      <c r="J347" s="190"/>
      <c r="K347" s="190"/>
    </row>
    <row r="348" spans="9:11" x14ac:dyDescent="0.2">
      <c r="I348" s="190"/>
      <c r="J348" s="190"/>
      <c r="K348" s="190"/>
    </row>
    <row r="349" spans="9:11" x14ac:dyDescent="0.2">
      <c r="I349" s="190"/>
      <c r="J349" s="190"/>
      <c r="K349" s="190"/>
    </row>
    <row r="350" spans="9:11" x14ac:dyDescent="0.2">
      <c r="I350" s="190"/>
      <c r="J350" s="190"/>
      <c r="K350" s="190"/>
    </row>
    <row r="351" spans="9:11" x14ac:dyDescent="0.2">
      <c r="I351" s="190"/>
      <c r="J351" s="190"/>
      <c r="K351" s="190"/>
    </row>
    <row r="352" spans="9:11" x14ac:dyDescent="0.2">
      <c r="I352" s="190"/>
      <c r="J352" s="190"/>
      <c r="K352" s="190"/>
    </row>
    <row r="353" spans="9:11" x14ac:dyDescent="0.2">
      <c r="I353" s="190"/>
      <c r="J353" s="190"/>
      <c r="K353" s="190"/>
    </row>
    <row r="354" spans="9:11" x14ac:dyDescent="0.2">
      <c r="I354" s="190"/>
      <c r="J354" s="190"/>
      <c r="K354" s="190"/>
    </row>
    <row r="355" spans="9:11" x14ac:dyDescent="0.2">
      <c r="I355" s="190"/>
      <c r="J355" s="190"/>
      <c r="K355" s="190"/>
    </row>
    <row r="356" spans="9:11" x14ac:dyDescent="0.2">
      <c r="I356" s="190"/>
      <c r="J356" s="190"/>
      <c r="K356" s="190"/>
    </row>
    <row r="357" spans="9:11" x14ac:dyDescent="0.2">
      <c r="I357" s="190"/>
      <c r="J357" s="190"/>
      <c r="K357" s="190"/>
    </row>
    <row r="358" spans="9:11" x14ac:dyDescent="0.2">
      <c r="I358" s="190"/>
      <c r="J358" s="190"/>
      <c r="K358" s="190"/>
    </row>
    <row r="359" spans="9:11" x14ac:dyDescent="0.2">
      <c r="I359" s="190"/>
      <c r="J359" s="190"/>
      <c r="K359" s="190"/>
    </row>
    <row r="360" spans="9:11" x14ac:dyDescent="0.2">
      <c r="I360" s="190"/>
      <c r="J360" s="190"/>
      <c r="K360" s="190"/>
    </row>
    <row r="361" spans="9:11" x14ac:dyDescent="0.2">
      <c r="I361" s="190"/>
      <c r="J361" s="190"/>
      <c r="K361" s="190"/>
    </row>
    <row r="362" spans="9:11" x14ac:dyDescent="0.2">
      <c r="I362" s="190"/>
      <c r="J362" s="190"/>
      <c r="K362" s="190"/>
    </row>
    <row r="363" spans="9:11" x14ac:dyDescent="0.2">
      <c r="I363" s="190"/>
      <c r="J363" s="190"/>
      <c r="K363" s="190"/>
    </row>
    <row r="364" spans="9:11" x14ac:dyDescent="0.2">
      <c r="I364" s="190"/>
      <c r="J364" s="190"/>
      <c r="K364" s="190"/>
    </row>
    <row r="365" spans="9:11" x14ac:dyDescent="0.2">
      <c r="I365" s="190"/>
      <c r="J365" s="190"/>
      <c r="K365" s="190"/>
    </row>
    <row r="366" spans="9:11" x14ac:dyDescent="0.2">
      <c r="I366" s="190"/>
      <c r="J366" s="190"/>
      <c r="K366" s="190"/>
    </row>
    <row r="367" spans="9:11" x14ac:dyDescent="0.2">
      <c r="I367" s="190"/>
      <c r="J367" s="190"/>
      <c r="K367" s="190"/>
    </row>
    <row r="368" spans="9:11" x14ac:dyDescent="0.2">
      <c r="I368" s="190"/>
      <c r="J368" s="190"/>
      <c r="K368" s="190"/>
    </row>
    <row r="369" spans="9:11" x14ac:dyDescent="0.2">
      <c r="I369" s="190"/>
      <c r="J369" s="190"/>
      <c r="K369" s="190"/>
    </row>
    <row r="370" spans="9:11" x14ac:dyDescent="0.2">
      <c r="I370" s="190"/>
      <c r="J370" s="190"/>
      <c r="K370" s="190"/>
    </row>
    <row r="371" spans="9:11" x14ac:dyDescent="0.2">
      <c r="I371" s="190"/>
      <c r="J371" s="190"/>
      <c r="K371" s="190"/>
    </row>
    <row r="372" spans="9:11" x14ac:dyDescent="0.2">
      <c r="I372" s="190"/>
      <c r="J372" s="190"/>
      <c r="K372" s="190"/>
    </row>
    <row r="373" spans="9:11" x14ac:dyDescent="0.2">
      <c r="I373" s="190"/>
      <c r="J373" s="190"/>
      <c r="K373" s="190"/>
    </row>
    <row r="374" spans="9:11" x14ac:dyDescent="0.2">
      <c r="I374" s="190"/>
      <c r="J374" s="190"/>
      <c r="K374" s="190"/>
    </row>
    <row r="375" spans="9:11" x14ac:dyDescent="0.2">
      <c r="I375" s="190"/>
      <c r="J375" s="190"/>
      <c r="K375" s="190"/>
    </row>
    <row r="376" spans="9:11" x14ac:dyDescent="0.2">
      <c r="I376" s="190"/>
      <c r="J376" s="190"/>
      <c r="K376" s="190"/>
    </row>
    <row r="377" spans="9:11" x14ac:dyDescent="0.2">
      <c r="I377" s="190"/>
      <c r="J377" s="190"/>
      <c r="K377" s="190"/>
    </row>
    <row r="378" spans="9:11" x14ac:dyDescent="0.2">
      <c r="I378" s="190"/>
      <c r="J378" s="190"/>
      <c r="K378" s="190"/>
    </row>
    <row r="379" spans="9:11" x14ac:dyDescent="0.2">
      <c r="I379" s="190"/>
      <c r="J379" s="190"/>
      <c r="K379" s="190"/>
    </row>
    <row r="380" spans="9:11" x14ac:dyDescent="0.2">
      <c r="I380" s="190"/>
      <c r="J380" s="190"/>
      <c r="K380" s="190"/>
    </row>
    <row r="381" spans="9:11" x14ac:dyDescent="0.2">
      <c r="I381" s="190"/>
      <c r="J381" s="190"/>
      <c r="K381" s="190"/>
    </row>
    <row r="382" spans="9:11" x14ac:dyDescent="0.2">
      <c r="I382" s="190"/>
      <c r="J382" s="190"/>
      <c r="K382" s="190"/>
    </row>
    <row r="383" spans="9:11" x14ac:dyDescent="0.2">
      <c r="I383" s="190"/>
      <c r="J383" s="190"/>
      <c r="K383" s="190"/>
    </row>
    <row r="384" spans="9:11" x14ac:dyDescent="0.2">
      <c r="I384" s="190"/>
      <c r="J384" s="190"/>
      <c r="K384" s="190"/>
    </row>
    <row r="385" spans="9:11" x14ac:dyDescent="0.2">
      <c r="I385" s="190"/>
      <c r="J385" s="190"/>
      <c r="K385" s="190"/>
    </row>
    <row r="386" spans="9:11" x14ac:dyDescent="0.2">
      <c r="I386" s="190"/>
      <c r="J386" s="190"/>
      <c r="K386" s="190"/>
    </row>
    <row r="387" spans="9:11" x14ac:dyDescent="0.2">
      <c r="I387" s="190"/>
      <c r="J387" s="190"/>
      <c r="K387" s="190"/>
    </row>
    <row r="388" spans="9:11" x14ac:dyDescent="0.2">
      <c r="I388" s="190"/>
      <c r="J388" s="190"/>
      <c r="K388" s="190"/>
    </row>
    <row r="389" spans="9:11" x14ac:dyDescent="0.2">
      <c r="I389" s="190"/>
      <c r="J389" s="190"/>
      <c r="K389" s="190"/>
    </row>
    <row r="390" spans="9:11" x14ac:dyDescent="0.2">
      <c r="I390" s="190"/>
      <c r="J390" s="190"/>
      <c r="K390" s="190"/>
    </row>
    <row r="391" spans="9:11" x14ac:dyDescent="0.2">
      <c r="I391" s="190"/>
      <c r="J391" s="190"/>
      <c r="K391" s="190"/>
    </row>
    <row r="392" spans="9:11" x14ac:dyDescent="0.2">
      <c r="I392" s="190"/>
      <c r="J392" s="190"/>
      <c r="K392" s="190"/>
    </row>
    <row r="393" spans="9:11" x14ac:dyDescent="0.2">
      <c r="I393" s="190"/>
      <c r="J393" s="190"/>
      <c r="K393" s="190"/>
    </row>
    <row r="394" spans="9:11" x14ac:dyDescent="0.2">
      <c r="I394" s="190"/>
      <c r="J394" s="190"/>
      <c r="K394" s="190"/>
    </row>
    <row r="395" spans="9:11" x14ac:dyDescent="0.2">
      <c r="I395" s="190"/>
      <c r="J395" s="190"/>
      <c r="K395" s="190"/>
    </row>
    <row r="396" spans="9:11" x14ac:dyDescent="0.2">
      <c r="I396" s="190"/>
      <c r="J396" s="190"/>
      <c r="K396" s="190"/>
    </row>
    <row r="397" spans="9:11" x14ac:dyDescent="0.2">
      <c r="I397" s="190"/>
      <c r="J397" s="190"/>
      <c r="K397" s="190"/>
    </row>
    <row r="398" spans="9:11" x14ac:dyDescent="0.2">
      <c r="I398" s="190"/>
      <c r="J398" s="190"/>
      <c r="K398" s="190"/>
    </row>
    <row r="399" spans="9:11" x14ac:dyDescent="0.2">
      <c r="I399" s="190"/>
      <c r="J399" s="190"/>
      <c r="K399" s="190"/>
    </row>
    <row r="400" spans="9:11" x14ac:dyDescent="0.2">
      <c r="I400" s="190"/>
      <c r="J400" s="190"/>
      <c r="K400" s="190"/>
    </row>
    <row r="401" spans="9:11" x14ac:dyDescent="0.2">
      <c r="I401" s="190"/>
      <c r="J401" s="190"/>
      <c r="K401" s="190"/>
    </row>
    <row r="402" spans="9:11" x14ac:dyDescent="0.2">
      <c r="I402" s="190"/>
      <c r="J402" s="190"/>
      <c r="K402" s="190"/>
    </row>
    <row r="403" spans="9:11" x14ac:dyDescent="0.2">
      <c r="I403" s="190"/>
      <c r="J403" s="190"/>
      <c r="K403" s="190"/>
    </row>
    <row r="404" spans="9:11" x14ac:dyDescent="0.2">
      <c r="I404" s="190"/>
      <c r="J404" s="190"/>
      <c r="K404" s="190"/>
    </row>
    <row r="405" spans="9:11" x14ac:dyDescent="0.2">
      <c r="I405" s="190"/>
      <c r="J405" s="190"/>
      <c r="K405" s="190"/>
    </row>
    <row r="406" spans="9:11" x14ac:dyDescent="0.2">
      <c r="I406" s="190"/>
      <c r="J406" s="190"/>
      <c r="K406" s="190"/>
    </row>
    <row r="407" spans="9:11" x14ac:dyDescent="0.2">
      <c r="I407" s="190"/>
      <c r="J407" s="190"/>
      <c r="K407" s="190"/>
    </row>
    <row r="408" spans="9:11" x14ac:dyDescent="0.2">
      <c r="I408" s="190"/>
      <c r="J408" s="190"/>
      <c r="K408" s="190"/>
    </row>
    <row r="409" spans="9:11" x14ac:dyDescent="0.2">
      <c r="I409" s="190"/>
      <c r="J409" s="190"/>
      <c r="K409" s="190"/>
    </row>
    <row r="410" spans="9:11" x14ac:dyDescent="0.2">
      <c r="I410" s="190"/>
      <c r="J410" s="190"/>
      <c r="K410" s="190"/>
    </row>
    <row r="411" spans="9:11" x14ac:dyDescent="0.2">
      <c r="I411" s="190"/>
      <c r="J411" s="190"/>
      <c r="K411" s="190"/>
    </row>
    <row r="412" spans="9:11" x14ac:dyDescent="0.2">
      <c r="I412" s="190"/>
      <c r="J412" s="190"/>
      <c r="K412" s="190"/>
    </row>
    <row r="413" spans="9:11" x14ac:dyDescent="0.2">
      <c r="I413" s="190"/>
      <c r="J413" s="190"/>
      <c r="K413" s="190"/>
    </row>
    <row r="414" spans="9:11" x14ac:dyDescent="0.2">
      <c r="I414" s="190"/>
      <c r="J414" s="190"/>
      <c r="K414" s="190"/>
    </row>
    <row r="415" spans="9:11" x14ac:dyDescent="0.2">
      <c r="I415" s="190"/>
      <c r="J415" s="190"/>
      <c r="K415" s="190"/>
    </row>
    <row r="416" spans="9:11" x14ac:dyDescent="0.2">
      <c r="I416" s="190"/>
      <c r="J416" s="190"/>
      <c r="K416" s="190"/>
    </row>
    <row r="417" spans="9:11" x14ac:dyDescent="0.2">
      <c r="I417" s="190"/>
      <c r="J417" s="190"/>
      <c r="K417" s="190"/>
    </row>
    <row r="418" spans="9:11" x14ac:dyDescent="0.2">
      <c r="I418" s="190"/>
      <c r="J418" s="190"/>
      <c r="K418" s="190"/>
    </row>
    <row r="419" spans="9:11" x14ac:dyDescent="0.2">
      <c r="I419" s="190"/>
      <c r="J419" s="190"/>
      <c r="K419" s="190"/>
    </row>
    <row r="420" spans="9:11" x14ac:dyDescent="0.2">
      <c r="I420" s="190"/>
      <c r="J420" s="190"/>
      <c r="K420" s="190"/>
    </row>
    <row r="421" spans="9:11" x14ac:dyDescent="0.2">
      <c r="I421" s="190"/>
      <c r="J421" s="190"/>
      <c r="K421" s="190"/>
    </row>
    <row r="422" spans="9:11" x14ac:dyDescent="0.2">
      <c r="I422" s="190"/>
      <c r="J422" s="190"/>
      <c r="K422" s="190"/>
    </row>
    <row r="423" spans="9:11" x14ac:dyDescent="0.2">
      <c r="I423" s="190"/>
      <c r="J423" s="190"/>
      <c r="K423" s="190"/>
    </row>
    <row r="424" spans="9:11" x14ac:dyDescent="0.2">
      <c r="I424" s="190"/>
      <c r="J424" s="190"/>
      <c r="K424" s="190"/>
    </row>
    <row r="425" spans="9:11" x14ac:dyDescent="0.2">
      <c r="I425" s="190"/>
      <c r="J425" s="190"/>
      <c r="K425" s="190"/>
    </row>
    <row r="426" spans="9:11" x14ac:dyDescent="0.2">
      <c r="I426" s="190"/>
      <c r="J426" s="190"/>
      <c r="K426" s="190"/>
    </row>
    <row r="427" spans="9:11" x14ac:dyDescent="0.2">
      <c r="I427" s="190"/>
      <c r="J427" s="190"/>
      <c r="K427" s="190"/>
    </row>
    <row r="428" spans="9:11" x14ac:dyDescent="0.2">
      <c r="I428" s="190"/>
      <c r="J428" s="190"/>
      <c r="K428" s="190"/>
    </row>
    <row r="429" spans="9:11" x14ac:dyDescent="0.2">
      <c r="I429" s="190"/>
      <c r="J429" s="190"/>
      <c r="K429" s="190"/>
    </row>
    <row r="430" spans="9:11" x14ac:dyDescent="0.2">
      <c r="I430" s="190"/>
      <c r="J430" s="190"/>
      <c r="K430" s="190"/>
    </row>
    <row r="431" spans="9:11" x14ac:dyDescent="0.2">
      <c r="I431" s="190"/>
      <c r="J431" s="190"/>
      <c r="K431" s="190"/>
    </row>
    <row r="432" spans="9:11" x14ac:dyDescent="0.2">
      <c r="I432" s="190"/>
      <c r="J432" s="190"/>
      <c r="K432" s="190"/>
    </row>
    <row r="433" spans="9:11" x14ac:dyDescent="0.2">
      <c r="I433" s="190"/>
      <c r="J433" s="190"/>
      <c r="K433" s="190"/>
    </row>
    <row r="434" spans="9:11" x14ac:dyDescent="0.2">
      <c r="I434" s="190"/>
      <c r="J434" s="190"/>
      <c r="K434" s="190"/>
    </row>
    <row r="435" spans="9:11" x14ac:dyDescent="0.2">
      <c r="I435" s="190"/>
      <c r="J435" s="190"/>
      <c r="K435" s="190"/>
    </row>
    <row r="436" spans="9:11" x14ac:dyDescent="0.2">
      <c r="I436" s="190"/>
      <c r="J436" s="190"/>
      <c r="K436" s="190"/>
    </row>
    <row r="437" spans="9:11" x14ac:dyDescent="0.2">
      <c r="I437" s="190"/>
      <c r="J437" s="190"/>
      <c r="K437" s="190"/>
    </row>
    <row r="438" spans="9:11" x14ac:dyDescent="0.2">
      <c r="I438" s="190"/>
      <c r="J438" s="190"/>
      <c r="K438" s="190"/>
    </row>
    <row r="439" spans="9:11" x14ac:dyDescent="0.2">
      <c r="I439" s="190"/>
      <c r="J439" s="190"/>
      <c r="K439" s="190"/>
    </row>
    <row r="440" spans="9:11" x14ac:dyDescent="0.2">
      <c r="I440" s="190"/>
      <c r="J440" s="190"/>
      <c r="K440" s="190"/>
    </row>
    <row r="441" spans="9:11" x14ac:dyDescent="0.2">
      <c r="I441" s="190"/>
      <c r="J441" s="190"/>
      <c r="K441" s="190"/>
    </row>
    <row r="442" spans="9:11" x14ac:dyDescent="0.2">
      <c r="I442" s="190"/>
      <c r="J442" s="190"/>
      <c r="K442" s="190"/>
    </row>
    <row r="443" spans="9:11" x14ac:dyDescent="0.2">
      <c r="I443" s="190"/>
      <c r="J443" s="190"/>
      <c r="K443" s="190"/>
    </row>
    <row r="444" spans="9:11" x14ac:dyDescent="0.2">
      <c r="I444" s="190"/>
      <c r="J444" s="190"/>
      <c r="K444" s="190"/>
    </row>
    <row r="445" spans="9:11" x14ac:dyDescent="0.2">
      <c r="I445" s="190"/>
      <c r="J445" s="190"/>
      <c r="K445" s="190"/>
    </row>
    <row r="446" spans="9:11" x14ac:dyDescent="0.2">
      <c r="I446" s="190"/>
      <c r="J446" s="190"/>
      <c r="K446" s="190"/>
    </row>
    <row r="447" spans="9:11" x14ac:dyDescent="0.2">
      <c r="I447" s="190"/>
      <c r="J447" s="190"/>
      <c r="K447" s="190"/>
    </row>
    <row r="448" spans="9:11" x14ac:dyDescent="0.2">
      <c r="I448" s="190"/>
      <c r="J448" s="190"/>
      <c r="K448" s="190"/>
    </row>
    <row r="449" spans="9:11" x14ac:dyDescent="0.2">
      <c r="I449" s="190"/>
      <c r="J449" s="190"/>
      <c r="K449" s="190"/>
    </row>
    <row r="450" spans="9:11" x14ac:dyDescent="0.2">
      <c r="I450" s="190"/>
      <c r="J450" s="190"/>
      <c r="K450" s="190"/>
    </row>
    <row r="451" spans="9:11" x14ac:dyDescent="0.2">
      <c r="I451" s="190"/>
      <c r="J451" s="190"/>
      <c r="K451" s="190"/>
    </row>
    <row r="452" spans="9:11" x14ac:dyDescent="0.2">
      <c r="I452" s="190"/>
      <c r="J452" s="190"/>
      <c r="K452" s="190"/>
    </row>
    <row r="453" spans="9:11" x14ac:dyDescent="0.2">
      <c r="I453" s="190"/>
      <c r="J453" s="190"/>
      <c r="K453" s="190"/>
    </row>
    <row r="454" spans="9:11" x14ac:dyDescent="0.2">
      <c r="I454" s="190"/>
      <c r="J454" s="190"/>
      <c r="K454" s="190"/>
    </row>
    <row r="455" spans="9:11" x14ac:dyDescent="0.2">
      <c r="I455" s="190"/>
      <c r="J455" s="190"/>
      <c r="K455" s="190"/>
    </row>
    <row r="456" spans="9:11" x14ac:dyDescent="0.2">
      <c r="I456" s="190"/>
      <c r="J456" s="190"/>
      <c r="K456" s="190"/>
    </row>
    <row r="457" spans="9:11" x14ac:dyDescent="0.2">
      <c r="I457" s="190"/>
      <c r="J457" s="190"/>
      <c r="K457" s="190"/>
    </row>
    <row r="458" spans="9:11" x14ac:dyDescent="0.2">
      <c r="I458" s="190"/>
      <c r="J458" s="190"/>
      <c r="K458" s="190"/>
    </row>
    <row r="459" spans="9:11" x14ac:dyDescent="0.2">
      <c r="I459" s="190"/>
      <c r="J459" s="190"/>
      <c r="K459" s="190"/>
    </row>
    <row r="460" spans="9:11" x14ac:dyDescent="0.2">
      <c r="I460" s="190"/>
      <c r="J460" s="190"/>
      <c r="K460" s="190"/>
    </row>
    <row r="461" spans="9:11" x14ac:dyDescent="0.2">
      <c r="I461" s="190"/>
      <c r="J461" s="190"/>
      <c r="K461" s="190"/>
    </row>
    <row r="462" spans="9:11" x14ac:dyDescent="0.2">
      <c r="I462" s="190"/>
      <c r="J462" s="190"/>
      <c r="K462" s="190"/>
    </row>
    <row r="463" spans="9:11" x14ac:dyDescent="0.2">
      <c r="I463" s="190"/>
      <c r="J463" s="190"/>
      <c r="K463" s="190"/>
    </row>
    <row r="464" spans="9:11" x14ac:dyDescent="0.2">
      <c r="I464" s="190"/>
      <c r="J464" s="190"/>
      <c r="K464" s="190"/>
    </row>
    <row r="465" spans="9:11" x14ac:dyDescent="0.2">
      <c r="I465" s="190"/>
      <c r="J465" s="190"/>
      <c r="K465" s="190"/>
    </row>
    <row r="466" spans="9:11" x14ac:dyDescent="0.2">
      <c r="I466" s="190"/>
      <c r="J466" s="190"/>
      <c r="K466" s="190"/>
    </row>
    <row r="467" spans="9:11" x14ac:dyDescent="0.2">
      <c r="I467" s="190"/>
      <c r="J467" s="190"/>
      <c r="K467" s="190"/>
    </row>
    <row r="468" spans="9:11" x14ac:dyDescent="0.2">
      <c r="I468" s="190"/>
      <c r="J468" s="190"/>
      <c r="K468" s="190"/>
    </row>
    <row r="469" spans="9:11" x14ac:dyDescent="0.2">
      <c r="I469" s="190"/>
      <c r="J469" s="190"/>
      <c r="K469" s="190"/>
    </row>
    <row r="470" spans="9:11" x14ac:dyDescent="0.2">
      <c r="I470" s="190"/>
      <c r="J470" s="190"/>
      <c r="K470" s="190"/>
    </row>
    <row r="471" spans="9:11" x14ac:dyDescent="0.2">
      <c r="I471" s="190"/>
      <c r="J471" s="190"/>
      <c r="K471" s="190"/>
    </row>
    <row r="472" spans="9:11" x14ac:dyDescent="0.2">
      <c r="I472" s="190"/>
      <c r="J472" s="190"/>
      <c r="K472" s="190"/>
    </row>
    <row r="473" spans="9:11" x14ac:dyDescent="0.2">
      <c r="I473" s="190"/>
      <c r="J473" s="190"/>
      <c r="K473" s="190"/>
    </row>
    <row r="474" spans="9:11" x14ac:dyDescent="0.2">
      <c r="I474" s="190"/>
      <c r="J474" s="190"/>
      <c r="K474" s="190"/>
    </row>
    <row r="475" spans="9:11" x14ac:dyDescent="0.2">
      <c r="I475" s="190"/>
      <c r="J475" s="190"/>
      <c r="K475" s="190"/>
    </row>
    <row r="476" spans="9:11" x14ac:dyDescent="0.2">
      <c r="I476" s="190"/>
      <c r="J476" s="190"/>
      <c r="K476" s="190"/>
    </row>
    <row r="477" spans="9:11" x14ac:dyDescent="0.2">
      <c r="I477" s="190"/>
      <c r="J477" s="190"/>
      <c r="K477" s="190"/>
    </row>
    <row r="478" spans="9:11" x14ac:dyDescent="0.2">
      <c r="I478" s="190"/>
      <c r="J478" s="190"/>
      <c r="K478" s="190"/>
    </row>
    <row r="479" spans="9:11" x14ac:dyDescent="0.2">
      <c r="I479" s="190"/>
      <c r="J479" s="190"/>
      <c r="K479" s="190"/>
    </row>
    <row r="480" spans="9:11" x14ac:dyDescent="0.2">
      <c r="I480" s="190"/>
      <c r="J480" s="190"/>
      <c r="K480" s="190"/>
    </row>
    <row r="481" spans="9:11" x14ac:dyDescent="0.2">
      <c r="I481" s="190"/>
      <c r="J481" s="190"/>
      <c r="K481" s="190"/>
    </row>
    <row r="482" spans="9:11" x14ac:dyDescent="0.2">
      <c r="I482" s="190"/>
      <c r="J482" s="190"/>
      <c r="K482" s="190"/>
    </row>
    <row r="483" spans="9:11" x14ac:dyDescent="0.2">
      <c r="I483" s="190"/>
      <c r="J483" s="190"/>
      <c r="K483" s="190"/>
    </row>
    <row r="484" spans="9:11" x14ac:dyDescent="0.2">
      <c r="I484" s="190"/>
      <c r="J484" s="190"/>
      <c r="K484" s="190"/>
    </row>
    <row r="485" spans="9:11" x14ac:dyDescent="0.2">
      <c r="I485" s="190"/>
      <c r="J485" s="190"/>
      <c r="K485" s="190"/>
    </row>
    <row r="486" spans="9:11" x14ac:dyDescent="0.2">
      <c r="I486" s="190"/>
      <c r="J486" s="190"/>
      <c r="K486" s="190"/>
    </row>
    <row r="487" spans="9:11" x14ac:dyDescent="0.2">
      <c r="I487" s="190"/>
      <c r="J487" s="190"/>
      <c r="K487" s="190"/>
    </row>
    <row r="488" spans="9:11" x14ac:dyDescent="0.2">
      <c r="I488" s="190"/>
      <c r="J488" s="190"/>
      <c r="K488" s="190"/>
    </row>
    <row r="489" spans="9:11" x14ac:dyDescent="0.2">
      <c r="I489" s="190"/>
      <c r="J489" s="190"/>
      <c r="K489" s="190"/>
    </row>
    <row r="490" spans="9:11" x14ac:dyDescent="0.2">
      <c r="I490" s="190"/>
      <c r="J490" s="190"/>
      <c r="K490" s="190"/>
    </row>
    <row r="491" spans="9:11" x14ac:dyDescent="0.2">
      <c r="I491" s="190"/>
      <c r="J491" s="190"/>
      <c r="K491" s="190"/>
    </row>
    <row r="492" spans="9:11" x14ac:dyDescent="0.2">
      <c r="I492" s="190"/>
      <c r="J492" s="190"/>
      <c r="K492" s="190"/>
    </row>
    <row r="493" spans="9:11" x14ac:dyDescent="0.2">
      <c r="I493" s="190"/>
      <c r="J493" s="190"/>
      <c r="K493" s="190"/>
    </row>
    <row r="494" spans="9:11" x14ac:dyDescent="0.2">
      <c r="I494" s="190"/>
      <c r="J494" s="190"/>
      <c r="K494" s="190"/>
    </row>
    <row r="495" spans="9:11" x14ac:dyDescent="0.2">
      <c r="I495" s="190"/>
      <c r="J495" s="190"/>
      <c r="K495" s="190"/>
    </row>
    <row r="496" spans="9:11" x14ac:dyDescent="0.2">
      <c r="I496" s="190"/>
      <c r="J496" s="190"/>
      <c r="K496" s="190"/>
    </row>
    <row r="497" spans="9:11" x14ac:dyDescent="0.2">
      <c r="I497" s="190"/>
      <c r="J497" s="190"/>
      <c r="K497" s="190"/>
    </row>
    <row r="498" spans="9:11" x14ac:dyDescent="0.2">
      <c r="I498" s="190"/>
      <c r="J498" s="190"/>
      <c r="K498" s="190"/>
    </row>
    <row r="499" spans="9:11" x14ac:dyDescent="0.2">
      <c r="I499" s="190"/>
      <c r="J499" s="190"/>
      <c r="K499" s="190"/>
    </row>
    <row r="500" spans="9:11" x14ac:dyDescent="0.2">
      <c r="I500" s="190"/>
      <c r="J500" s="190"/>
      <c r="K500" s="190"/>
    </row>
    <row r="501" spans="9:11" x14ac:dyDescent="0.2">
      <c r="I501" s="190"/>
      <c r="J501" s="190"/>
      <c r="K501" s="190"/>
    </row>
    <row r="502" spans="9:11" x14ac:dyDescent="0.2">
      <c r="I502" s="190"/>
      <c r="J502" s="190"/>
      <c r="K502" s="190"/>
    </row>
    <row r="503" spans="9:11" x14ac:dyDescent="0.2">
      <c r="I503" s="190"/>
      <c r="J503" s="190"/>
      <c r="K503" s="190"/>
    </row>
    <row r="504" spans="9:11" x14ac:dyDescent="0.2">
      <c r="I504" s="190"/>
      <c r="J504" s="190"/>
      <c r="K504" s="190"/>
    </row>
    <row r="505" spans="9:11" x14ac:dyDescent="0.2">
      <c r="I505" s="190"/>
      <c r="J505" s="190"/>
      <c r="K505" s="190"/>
    </row>
    <row r="506" spans="9:11" x14ac:dyDescent="0.2">
      <c r="I506" s="190"/>
      <c r="J506" s="190"/>
      <c r="K506" s="190"/>
    </row>
    <row r="507" spans="9:11" x14ac:dyDescent="0.2">
      <c r="I507" s="190"/>
      <c r="J507" s="190"/>
      <c r="K507" s="190"/>
    </row>
    <row r="508" spans="9:11" x14ac:dyDescent="0.2">
      <c r="I508" s="190"/>
      <c r="J508" s="190"/>
      <c r="K508" s="190"/>
    </row>
    <row r="509" spans="9:11" x14ac:dyDescent="0.2">
      <c r="I509" s="190"/>
      <c r="J509" s="190"/>
      <c r="K509" s="190"/>
    </row>
    <row r="510" spans="9:11" x14ac:dyDescent="0.2">
      <c r="I510" s="190"/>
      <c r="J510" s="190"/>
      <c r="K510" s="190"/>
    </row>
    <row r="511" spans="9:11" x14ac:dyDescent="0.2">
      <c r="I511" s="190"/>
      <c r="J511" s="190"/>
      <c r="K511" s="190"/>
    </row>
    <row r="512" spans="9:11" x14ac:dyDescent="0.2">
      <c r="I512" s="190"/>
      <c r="J512" s="190"/>
      <c r="K512" s="190"/>
    </row>
    <row r="513" spans="9:11" x14ac:dyDescent="0.2">
      <c r="I513" s="190"/>
      <c r="J513" s="190"/>
      <c r="K513" s="190"/>
    </row>
    <row r="514" spans="9:11" x14ac:dyDescent="0.2">
      <c r="I514" s="190"/>
      <c r="J514" s="190"/>
      <c r="K514" s="190"/>
    </row>
    <row r="515" spans="9:11" x14ac:dyDescent="0.2">
      <c r="I515" s="190"/>
      <c r="J515" s="190"/>
      <c r="K515" s="190"/>
    </row>
    <row r="516" spans="9:11" x14ac:dyDescent="0.2">
      <c r="I516" s="190"/>
      <c r="J516" s="190"/>
      <c r="K516" s="190"/>
    </row>
    <row r="517" spans="9:11" x14ac:dyDescent="0.2">
      <c r="I517" s="190"/>
      <c r="J517" s="190"/>
      <c r="K517" s="190"/>
    </row>
    <row r="518" spans="9:11" x14ac:dyDescent="0.2">
      <c r="I518" s="190"/>
      <c r="J518" s="190"/>
      <c r="K518" s="190"/>
    </row>
    <row r="519" spans="9:11" x14ac:dyDescent="0.2">
      <c r="I519" s="190"/>
      <c r="J519" s="190"/>
      <c r="K519" s="190"/>
    </row>
    <row r="520" spans="9:11" x14ac:dyDescent="0.2">
      <c r="I520" s="190"/>
      <c r="J520" s="190"/>
      <c r="K520" s="190"/>
    </row>
    <row r="521" spans="9:11" x14ac:dyDescent="0.2">
      <c r="I521" s="190"/>
      <c r="J521" s="190"/>
      <c r="K521" s="190"/>
    </row>
    <row r="522" spans="9:11" x14ac:dyDescent="0.2">
      <c r="I522" s="190"/>
      <c r="J522" s="190"/>
      <c r="K522" s="190"/>
    </row>
    <row r="523" spans="9:11" x14ac:dyDescent="0.2">
      <c r="I523" s="190"/>
      <c r="J523" s="190"/>
      <c r="K523" s="190"/>
    </row>
    <row r="524" spans="9:11" x14ac:dyDescent="0.2">
      <c r="I524" s="190"/>
      <c r="J524" s="190"/>
      <c r="K524" s="190"/>
    </row>
    <row r="525" spans="9:11" x14ac:dyDescent="0.2">
      <c r="I525" s="190"/>
      <c r="J525" s="190"/>
      <c r="K525" s="190"/>
    </row>
    <row r="526" spans="9:11" x14ac:dyDescent="0.2">
      <c r="I526" s="190"/>
      <c r="J526" s="190"/>
      <c r="K526" s="190"/>
    </row>
    <row r="527" spans="9:11" x14ac:dyDescent="0.2">
      <c r="I527" s="190"/>
      <c r="J527" s="190"/>
      <c r="K527" s="190"/>
    </row>
    <row r="528" spans="9:11" x14ac:dyDescent="0.2">
      <c r="I528" s="190"/>
      <c r="J528" s="190"/>
      <c r="K528" s="190"/>
    </row>
    <row r="529" spans="9:11" x14ac:dyDescent="0.2">
      <c r="I529" s="190"/>
      <c r="J529" s="190"/>
      <c r="K529" s="190"/>
    </row>
    <row r="530" spans="9:11" x14ac:dyDescent="0.2">
      <c r="I530" s="190"/>
      <c r="J530" s="190"/>
      <c r="K530" s="190"/>
    </row>
    <row r="531" spans="9:11" x14ac:dyDescent="0.2">
      <c r="I531" s="190"/>
      <c r="J531" s="190"/>
      <c r="K531" s="190"/>
    </row>
    <row r="532" spans="9:11" x14ac:dyDescent="0.2">
      <c r="I532" s="190"/>
      <c r="J532" s="190"/>
      <c r="K532" s="190"/>
    </row>
    <row r="533" spans="9:11" x14ac:dyDescent="0.2">
      <c r="I533" s="190"/>
      <c r="J533" s="190"/>
      <c r="K533" s="190"/>
    </row>
    <row r="534" spans="9:11" x14ac:dyDescent="0.2">
      <c r="I534" s="190"/>
      <c r="J534" s="190"/>
      <c r="K534" s="190"/>
    </row>
    <row r="535" spans="9:11" x14ac:dyDescent="0.2">
      <c r="I535" s="190"/>
      <c r="J535" s="190"/>
      <c r="K535" s="190"/>
    </row>
    <row r="536" spans="9:11" x14ac:dyDescent="0.2">
      <c r="I536" s="190"/>
      <c r="J536" s="190"/>
      <c r="K536" s="190"/>
    </row>
    <row r="537" spans="9:11" x14ac:dyDescent="0.2">
      <c r="I537" s="190"/>
      <c r="J537" s="190"/>
      <c r="K537" s="190"/>
    </row>
    <row r="538" spans="9:11" x14ac:dyDescent="0.2">
      <c r="I538" s="190"/>
      <c r="J538" s="190"/>
      <c r="K538" s="190"/>
    </row>
    <row r="539" spans="9:11" x14ac:dyDescent="0.2">
      <c r="I539" s="190"/>
      <c r="J539" s="190"/>
      <c r="K539" s="190"/>
    </row>
    <row r="540" spans="9:11" x14ac:dyDescent="0.2">
      <c r="I540" s="190"/>
      <c r="J540" s="190"/>
      <c r="K540" s="190"/>
    </row>
    <row r="541" spans="9:11" x14ac:dyDescent="0.2">
      <c r="I541" s="190"/>
      <c r="J541" s="190"/>
      <c r="K541" s="190"/>
    </row>
    <row r="542" spans="9:11" x14ac:dyDescent="0.2">
      <c r="I542" s="190"/>
      <c r="J542" s="190"/>
      <c r="K542" s="190"/>
    </row>
    <row r="543" spans="9:11" x14ac:dyDescent="0.2">
      <c r="I543" s="190"/>
      <c r="J543" s="190"/>
      <c r="K543" s="190"/>
    </row>
    <row r="544" spans="9:11" x14ac:dyDescent="0.2">
      <c r="I544" s="190"/>
      <c r="J544" s="190"/>
      <c r="K544" s="190"/>
    </row>
    <row r="545" spans="9:11" x14ac:dyDescent="0.2">
      <c r="I545" s="190"/>
      <c r="J545" s="190"/>
      <c r="K545" s="190"/>
    </row>
    <row r="546" spans="9:11" x14ac:dyDescent="0.2">
      <c r="I546" s="190"/>
      <c r="J546" s="190"/>
      <c r="K546" s="190"/>
    </row>
    <row r="547" spans="9:11" x14ac:dyDescent="0.2">
      <c r="I547" s="190"/>
      <c r="J547" s="190"/>
      <c r="K547" s="190"/>
    </row>
    <row r="548" spans="9:11" x14ac:dyDescent="0.2">
      <c r="I548" s="190"/>
      <c r="J548" s="190"/>
      <c r="K548" s="190"/>
    </row>
    <row r="549" spans="9:11" x14ac:dyDescent="0.2">
      <c r="I549" s="190"/>
      <c r="J549" s="190"/>
      <c r="K549" s="190"/>
    </row>
    <row r="550" spans="9:11" x14ac:dyDescent="0.2">
      <c r="I550" s="190"/>
      <c r="J550" s="190"/>
      <c r="K550" s="190"/>
    </row>
    <row r="551" spans="9:11" x14ac:dyDescent="0.2">
      <c r="I551" s="190"/>
      <c r="J551" s="190"/>
      <c r="K551" s="190"/>
    </row>
    <row r="552" spans="9:11" x14ac:dyDescent="0.2">
      <c r="I552" s="190"/>
      <c r="J552" s="190"/>
      <c r="K552" s="190"/>
    </row>
    <row r="553" spans="9:11" x14ac:dyDescent="0.2">
      <c r="I553" s="190"/>
      <c r="J553" s="190"/>
      <c r="K553" s="190"/>
    </row>
    <row r="554" spans="9:11" x14ac:dyDescent="0.2">
      <c r="I554" s="190"/>
      <c r="J554" s="190"/>
      <c r="K554" s="190"/>
    </row>
    <row r="555" spans="9:11" x14ac:dyDescent="0.2">
      <c r="I555" s="190"/>
      <c r="J555" s="190"/>
      <c r="K555" s="190"/>
    </row>
    <row r="556" spans="9:11" x14ac:dyDescent="0.2">
      <c r="I556" s="190"/>
      <c r="J556" s="190"/>
      <c r="K556" s="190"/>
    </row>
    <row r="557" spans="9:11" x14ac:dyDescent="0.2">
      <c r="I557" s="190"/>
      <c r="J557" s="190"/>
      <c r="K557" s="190"/>
    </row>
    <row r="558" spans="9:11" x14ac:dyDescent="0.2">
      <c r="I558" s="190"/>
      <c r="J558" s="190"/>
      <c r="K558" s="190"/>
    </row>
    <row r="559" spans="9:11" x14ac:dyDescent="0.2">
      <c r="I559" s="190"/>
      <c r="J559" s="190"/>
      <c r="K559" s="190"/>
    </row>
    <row r="560" spans="9:11" x14ac:dyDescent="0.2">
      <c r="I560" s="190"/>
      <c r="J560" s="190"/>
      <c r="K560" s="190"/>
    </row>
    <row r="561" spans="9:11" x14ac:dyDescent="0.2">
      <c r="I561" s="190"/>
      <c r="J561" s="190"/>
      <c r="K561" s="190"/>
    </row>
    <row r="562" spans="9:11" x14ac:dyDescent="0.2">
      <c r="I562" s="190"/>
      <c r="J562" s="190"/>
      <c r="K562" s="190"/>
    </row>
    <row r="563" spans="9:11" x14ac:dyDescent="0.2">
      <c r="I563" s="190"/>
      <c r="J563" s="190"/>
      <c r="K563" s="190"/>
    </row>
    <row r="564" spans="9:11" x14ac:dyDescent="0.2">
      <c r="I564" s="190"/>
      <c r="J564" s="190"/>
      <c r="K564" s="190"/>
    </row>
    <row r="565" spans="9:11" x14ac:dyDescent="0.2">
      <c r="I565" s="190"/>
      <c r="J565" s="190"/>
      <c r="K565" s="190"/>
    </row>
    <row r="566" spans="9:11" x14ac:dyDescent="0.2">
      <c r="I566" s="190"/>
      <c r="J566" s="190"/>
      <c r="K566" s="190"/>
    </row>
    <row r="567" spans="9:11" x14ac:dyDescent="0.2">
      <c r="I567" s="190"/>
      <c r="J567" s="190"/>
      <c r="K567" s="190"/>
    </row>
    <row r="568" spans="9:11" x14ac:dyDescent="0.2">
      <c r="I568" s="190"/>
      <c r="J568" s="190"/>
      <c r="K568" s="190"/>
    </row>
    <row r="569" spans="9:11" x14ac:dyDescent="0.2">
      <c r="I569" s="190"/>
      <c r="J569" s="190"/>
      <c r="K569" s="190"/>
    </row>
    <row r="570" spans="9:11" x14ac:dyDescent="0.2">
      <c r="I570" s="190"/>
      <c r="J570" s="190"/>
      <c r="K570" s="190"/>
    </row>
    <row r="571" spans="9:11" x14ac:dyDescent="0.2">
      <c r="I571" s="190"/>
      <c r="J571" s="190"/>
      <c r="K571" s="190"/>
    </row>
    <row r="572" spans="9:11" x14ac:dyDescent="0.2">
      <c r="I572" s="190"/>
      <c r="J572" s="190"/>
      <c r="K572" s="190"/>
    </row>
    <row r="573" spans="9:11" x14ac:dyDescent="0.2">
      <c r="I573" s="190"/>
      <c r="J573" s="190"/>
      <c r="K573" s="190"/>
    </row>
    <row r="574" spans="9:11" x14ac:dyDescent="0.2">
      <c r="I574" s="190"/>
      <c r="J574" s="190"/>
      <c r="K574" s="190"/>
    </row>
    <row r="575" spans="9:11" x14ac:dyDescent="0.2">
      <c r="I575" s="190"/>
      <c r="J575" s="190"/>
      <c r="K575" s="190"/>
    </row>
    <row r="576" spans="9:11" x14ac:dyDescent="0.2">
      <c r="I576" s="190"/>
      <c r="J576" s="190"/>
      <c r="K576" s="190"/>
    </row>
    <row r="577" spans="9:11" x14ac:dyDescent="0.2">
      <c r="I577" s="190"/>
      <c r="J577" s="190"/>
      <c r="K577" s="190"/>
    </row>
    <row r="578" spans="9:11" x14ac:dyDescent="0.2">
      <c r="I578" s="190"/>
      <c r="J578" s="190"/>
      <c r="K578" s="190"/>
    </row>
    <row r="579" spans="9:11" x14ac:dyDescent="0.2">
      <c r="I579" s="190"/>
      <c r="J579" s="190"/>
      <c r="K579" s="190"/>
    </row>
    <row r="580" spans="9:11" x14ac:dyDescent="0.2">
      <c r="I580" s="190"/>
      <c r="J580" s="190"/>
      <c r="K580" s="190"/>
    </row>
    <row r="581" spans="9:11" x14ac:dyDescent="0.2">
      <c r="I581" s="190"/>
      <c r="J581" s="190"/>
      <c r="K581" s="190"/>
    </row>
    <row r="582" spans="9:11" x14ac:dyDescent="0.2">
      <c r="I582" s="190"/>
      <c r="J582" s="190"/>
      <c r="K582" s="190"/>
    </row>
    <row r="583" spans="9:11" x14ac:dyDescent="0.2">
      <c r="I583" s="190"/>
      <c r="J583" s="190"/>
      <c r="K583" s="190"/>
    </row>
    <row r="584" spans="9:11" x14ac:dyDescent="0.2">
      <c r="I584" s="190"/>
      <c r="J584" s="190"/>
      <c r="K584" s="190"/>
    </row>
    <row r="585" spans="9:11" x14ac:dyDescent="0.2">
      <c r="I585" s="190"/>
      <c r="J585" s="190"/>
      <c r="K585" s="190"/>
    </row>
    <row r="586" spans="9:11" x14ac:dyDescent="0.2">
      <c r="I586" s="190"/>
      <c r="J586" s="190"/>
      <c r="K586" s="190"/>
    </row>
    <row r="587" spans="9:11" x14ac:dyDescent="0.2">
      <c r="I587" s="190"/>
      <c r="J587" s="190"/>
      <c r="K587" s="190"/>
    </row>
    <row r="588" spans="9:11" x14ac:dyDescent="0.2">
      <c r="I588" s="190"/>
      <c r="J588" s="190"/>
      <c r="K588" s="190"/>
    </row>
    <row r="589" spans="9:11" x14ac:dyDescent="0.2">
      <c r="I589" s="190"/>
      <c r="J589" s="190"/>
      <c r="K589" s="190"/>
    </row>
    <row r="590" spans="9:11" x14ac:dyDescent="0.2">
      <c r="I590" s="190"/>
      <c r="J590" s="190"/>
      <c r="K590" s="190"/>
    </row>
    <row r="591" spans="9:11" x14ac:dyDescent="0.2">
      <c r="I591" s="190"/>
      <c r="J591" s="190"/>
      <c r="K591" s="190"/>
    </row>
    <row r="592" spans="9:11" x14ac:dyDescent="0.2">
      <c r="I592" s="190"/>
      <c r="J592" s="190"/>
      <c r="K592" s="190"/>
    </row>
    <row r="593" spans="9:11" x14ac:dyDescent="0.2">
      <c r="I593" s="190"/>
      <c r="J593" s="190"/>
      <c r="K593" s="190"/>
    </row>
    <row r="594" spans="9:11" x14ac:dyDescent="0.2">
      <c r="I594" s="190"/>
      <c r="J594" s="190"/>
      <c r="K594" s="190"/>
    </row>
    <row r="595" spans="9:11" x14ac:dyDescent="0.2">
      <c r="I595" s="190"/>
      <c r="J595" s="190"/>
      <c r="K595" s="190"/>
    </row>
    <row r="596" spans="9:11" x14ac:dyDescent="0.2">
      <c r="I596" s="190"/>
      <c r="J596" s="190"/>
      <c r="K596" s="190"/>
    </row>
    <row r="597" spans="9:11" x14ac:dyDescent="0.2">
      <c r="I597" s="190"/>
      <c r="J597" s="190"/>
      <c r="K597" s="190"/>
    </row>
    <row r="598" spans="9:11" x14ac:dyDescent="0.2">
      <c r="I598" s="190"/>
      <c r="J598" s="190"/>
      <c r="K598" s="190"/>
    </row>
    <row r="599" spans="9:11" x14ac:dyDescent="0.2">
      <c r="I599" s="190"/>
      <c r="J599" s="190"/>
      <c r="K599" s="190"/>
    </row>
    <row r="600" spans="9:11" x14ac:dyDescent="0.2">
      <c r="I600" s="190"/>
      <c r="J600" s="190"/>
      <c r="K600" s="190"/>
    </row>
    <row r="601" spans="9:11" x14ac:dyDescent="0.2">
      <c r="I601" s="190"/>
      <c r="J601" s="190"/>
      <c r="K601" s="190"/>
    </row>
    <row r="602" spans="9:11" x14ac:dyDescent="0.2">
      <c r="I602" s="190"/>
      <c r="J602" s="190"/>
      <c r="K602" s="190"/>
    </row>
    <row r="603" spans="9:11" x14ac:dyDescent="0.2">
      <c r="I603" s="190"/>
      <c r="J603" s="190"/>
      <c r="K603" s="190"/>
    </row>
    <row r="604" spans="9:11" x14ac:dyDescent="0.2">
      <c r="I604" s="190"/>
      <c r="J604" s="190"/>
      <c r="K604" s="190"/>
    </row>
    <row r="605" spans="9:11" x14ac:dyDescent="0.2">
      <c r="I605" s="190"/>
      <c r="J605" s="190"/>
      <c r="K605" s="190"/>
    </row>
    <row r="606" spans="9:11" x14ac:dyDescent="0.2">
      <c r="I606" s="190"/>
      <c r="J606" s="190"/>
      <c r="K606" s="190"/>
    </row>
    <row r="607" spans="9:11" x14ac:dyDescent="0.2">
      <c r="I607" s="190"/>
      <c r="J607" s="190"/>
      <c r="K607" s="190"/>
    </row>
    <row r="608" spans="9:11" x14ac:dyDescent="0.2">
      <c r="I608" s="190"/>
      <c r="J608" s="190"/>
      <c r="K608" s="190"/>
    </row>
    <row r="609" spans="9:11" x14ac:dyDescent="0.2">
      <c r="I609" s="190"/>
      <c r="J609" s="190"/>
      <c r="K609" s="190"/>
    </row>
    <row r="610" spans="9:11" x14ac:dyDescent="0.2">
      <c r="I610" s="190"/>
      <c r="J610" s="190"/>
      <c r="K610" s="190"/>
    </row>
    <row r="611" spans="9:11" x14ac:dyDescent="0.2">
      <c r="I611" s="190"/>
      <c r="J611" s="190"/>
      <c r="K611" s="190"/>
    </row>
    <row r="612" spans="9:11" x14ac:dyDescent="0.2">
      <c r="I612" s="190"/>
      <c r="J612" s="190"/>
      <c r="K612" s="190"/>
    </row>
    <row r="613" spans="9:11" x14ac:dyDescent="0.2">
      <c r="I613" s="190"/>
      <c r="J613" s="190"/>
      <c r="K613" s="190"/>
    </row>
    <row r="614" spans="9:11" x14ac:dyDescent="0.2">
      <c r="I614" s="190"/>
      <c r="J614" s="190"/>
      <c r="K614" s="190"/>
    </row>
    <row r="615" spans="9:11" x14ac:dyDescent="0.2">
      <c r="I615" s="190"/>
      <c r="J615" s="190"/>
      <c r="K615" s="190"/>
    </row>
    <row r="616" spans="9:11" x14ac:dyDescent="0.2">
      <c r="I616" s="190"/>
      <c r="J616" s="190"/>
      <c r="K616" s="190"/>
    </row>
    <row r="617" spans="9:11" x14ac:dyDescent="0.2">
      <c r="I617" s="190"/>
      <c r="J617" s="190"/>
      <c r="K617" s="190"/>
    </row>
    <row r="618" spans="9:11" x14ac:dyDescent="0.2">
      <c r="I618" s="190"/>
      <c r="J618" s="190"/>
      <c r="K618" s="190"/>
    </row>
    <row r="619" spans="9:11" x14ac:dyDescent="0.2">
      <c r="I619" s="190"/>
      <c r="J619" s="190"/>
      <c r="K619" s="190"/>
    </row>
    <row r="620" spans="9:11" x14ac:dyDescent="0.2">
      <c r="I620" s="190"/>
      <c r="J620" s="190"/>
      <c r="K620" s="190"/>
    </row>
    <row r="621" spans="9:11" x14ac:dyDescent="0.2">
      <c r="I621" s="190"/>
      <c r="J621" s="190"/>
      <c r="K621" s="190"/>
    </row>
    <row r="622" spans="9:11" x14ac:dyDescent="0.2">
      <c r="I622" s="190"/>
      <c r="J622" s="190"/>
      <c r="K622" s="190"/>
    </row>
    <row r="623" spans="9:11" x14ac:dyDescent="0.2">
      <c r="I623" s="190"/>
      <c r="J623" s="190"/>
      <c r="K623" s="190"/>
    </row>
    <row r="624" spans="9:11" x14ac:dyDescent="0.2">
      <c r="I624" s="190"/>
      <c r="J624" s="190"/>
      <c r="K624" s="190"/>
    </row>
    <row r="625" spans="9:11" x14ac:dyDescent="0.2">
      <c r="I625" s="190"/>
      <c r="J625" s="190"/>
      <c r="K625" s="190"/>
    </row>
    <row r="626" spans="9:11" x14ac:dyDescent="0.2">
      <c r="I626" s="190"/>
      <c r="J626" s="190"/>
      <c r="K626" s="190"/>
    </row>
    <row r="627" spans="9:11" x14ac:dyDescent="0.2">
      <c r="I627" s="190"/>
      <c r="J627" s="190"/>
      <c r="K627" s="190"/>
    </row>
    <row r="628" spans="9:11" x14ac:dyDescent="0.2">
      <c r="I628" s="190"/>
      <c r="J628" s="190"/>
      <c r="K628" s="190"/>
    </row>
    <row r="629" spans="9:11" x14ac:dyDescent="0.2">
      <c r="I629" s="190"/>
      <c r="J629" s="190"/>
      <c r="K629" s="190"/>
    </row>
    <row r="630" spans="9:11" x14ac:dyDescent="0.2">
      <c r="I630" s="190"/>
      <c r="J630" s="190"/>
      <c r="K630" s="190"/>
    </row>
    <row r="631" spans="9:11" x14ac:dyDescent="0.2">
      <c r="I631" s="190"/>
      <c r="J631" s="190"/>
      <c r="K631" s="190"/>
    </row>
    <row r="632" spans="9:11" x14ac:dyDescent="0.2">
      <c r="I632" s="190"/>
      <c r="J632" s="190"/>
      <c r="K632" s="190"/>
    </row>
    <row r="633" spans="9:11" x14ac:dyDescent="0.2">
      <c r="I633" s="190"/>
      <c r="J633" s="190"/>
      <c r="K633" s="190"/>
    </row>
    <row r="634" spans="9:11" x14ac:dyDescent="0.2">
      <c r="I634" s="190"/>
      <c r="J634" s="190"/>
      <c r="K634" s="190"/>
    </row>
    <row r="635" spans="9:11" x14ac:dyDescent="0.2">
      <c r="I635" s="190"/>
      <c r="J635" s="190"/>
      <c r="K635" s="190"/>
    </row>
    <row r="636" spans="9:11" x14ac:dyDescent="0.2">
      <c r="I636" s="190"/>
      <c r="J636" s="190"/>
      <c r="K636" s="190"/>
    </row>
    <row r="637" spans="9:11" x14ac:dyDescent="0.2">
      <c r="I637" s="190"/>
      <c r="J637" s="190"/>
      <c r="K637" s="190"/>
    </row>
    <row r="638" spans="9:11" x14ac:dyDescent="0.2">
      <c r="I638" s="190"/>
      <c r="J638" s="190"/>
      <c r="K638" s="190"/>
    </row>
    <row r="639" spans="9:11" x14ac:dyDescent="0.2">
      <c r="I639" s="190"/>
      <c r="J639" s="190"/>
      <c r="K639" s="190"/>
    </row>
    <row r="640" spans="9:11" x14ac:dyDescent="0.2">
      <c r="I640" s="190"/>
      <c r="J640" s="190"/>
      <c r="K640" s="190"/>
    </row>
    <row r="641" spans="9:11" x14ac:dyDescent="0.2">
      <c r="I641" s="190"/>
      <c r="J641" s="190"/>
      <c r="K641" s="190"/>
    </row>
    <row r="642" spans="9:11" x14ac:dyDescent="0.2">
      <c r="I642" s="190"/>
      <c r="J642" s="190"/>
      <c r="K642" s="190"/>
    </row>
    <row r="643" spans="9:11" x14ac:dyDescent="0.2">
      <c r="I643" s="190"/>
      <c r="J643" s="190"/>
      <c r="K643" s="190"/>
    </row>
    <row r="644" spans="9:11" x14ac:dyDescent="0.2">
      <c r="I644" s="190"/>
      <c r="J644" s="190"/>
      <c r="K644" s="190"/>
    </row>
    <row r="645" spans="9:11" x14ac:dyDescent="0.2">
      <c r="I645" s="190"/>
      <c r="J645" s="190"/>
      <c r="K645" s="190"/>
    </row>
    <row r="646" spans="9:11" x14ac:dyDescent="0.2">
      <c r="I646" s="190"/>
      <c r="J646" s="190"/>
      <c r="K646" s="190"/>
    </row>
    <row r="647" spans="9:11" x14ac:dyDescent="0.2">
      <c r="I647" s="190"/>
      <c r="J647" s="190"/>
      <c r="K647" s="190"/>
    </row>
    <row r="648" spans="9:11" x14ac:dyDescent="0.2">
      <c r="I648" s="190"/>
      <c r="J648" s="190"/>
      <c r="K648" s="190"/>
    </row>
    <row r="649" spans="9:11" x14ac:dyDescent="0.2">
      <c r="I649" s="190"/>
      <c r="J649" s="190"/>
      <c r="K649" s="190"/>
    </row>
    <row r="650" spans="9:11" x14ac:dyDescent="0.2">
      <c r="I650" s="190"/>
      <c r="J650" s="190"/>
      <c r="K650" s="190"/>
    </row>
    <row r="651" spans="9:11" x14ac:dyDescent="0.2">
      <c r="I651" s="190"/>
      <c r="J651" s="190"/>
      <c r="K651" s="190"/>
    </row>
    <row r="652" spans="9:11" x14ac:dyDescent="0.2">
      <c r="I652" s="190"/>
      <c r="J652" s="190"/>
      <c r="K652" s="190"/>
    </row>
    <row r="653" spans="9:11" x14ac:dyDescent="0.2">
      <c r="I653" s="190"/>
      <c r="J653" s="190"/>
      <c r="K653" s="190"/>
    </row>
    <row r="654" spans="9:11" x14ac:dyDescent="0.2">
      <c r="I654" s="190"/>
      <c r="J654" s="190"/>
      <c r="K654" s="190"/>
    </row>
    <row r="655" spans="9:11" x14ac:dyDescent="0.2">
      <c r="I655" s="190"/>
      <c r="J655" s="190"/>
      <c r="K655" s="190"/>
    </row>
    <row r="656" spans="9:11" x14ac:dyDescent="0.2">
      <c r="I656" s="190"/>
      <c r="J656" s="190"/>
      <c r="K656" s="190"/>
    </row>
    <row r="657" spans="9:11" x14ac:dyDescent="0.2">
      <c r="I657" s="190"/>
      <c r="J657" s="190"/>
      <c r="K657" s="190"/>
    </row>
    <row r="658" spans="9:11" x14ac:dyDescent="0.2">
      <c r="I658" s="190"/>
      <c r="J658" s="190"/>
      <c r="K658" s="190"/>
    </row>
    <row r="659" spans="9:11" x14ac:dyDescent="0.2">
      <c r="I659" s="190"/>
      <c r="J659" s="190"/>
      <c r="K659" s="190"/>
    </row>
    <row r="660" spans="9:11" x14ac:dyDescent="0.2">
      <c r="I660" s="190"/>
      <c r="J660" s="190"/>
      <c r="K660" s="190"/>
    </row>
    <row r="661" spans="9:11" x14ac:dyDescent="0.2">
      <c r="I661" s="190"/>
      <c r="J661" s="190"/>
      <c r="K661" s="190"/>
    </row>
    <row r="662" spans="9:11" x14ac:dyDescent="0.2">
      <c r="I662" s="190"/>
      <c r="J662" s="190"/>
      <c r="K662" s="190"/>
    </row>
    <row r="663" spans="9:11" x14ac:dyDescent="0.2">
      <c r="I663" s="190"/>
      <c r="J663" s="190"/>
      <c r="K663" s="190"/>
    </row>
    <row r="664" spans="9:11" x14ac:dyDescent="0.2">
      <c r="I664" s="190"/>
      <c r="J664" s="190"/>
      <c r="K664" s="190"/>
    </row>
    <row r="665" spans="9:11" x14ac:dyDescent="0.2">
      <c r="I665" s="190"/>
      <c r="J665" s="190"/>
      <c r="K665" s="190"/>
    </row>
    <row r="666" spans="9:11" x14ac:dyDescent="0.2">
      <c r="I666" s="190"/>
      <c r="J666" s="190"/>
      <c r="K666" s="190"/>
    </row>
    <row r="667" spans="9:11" x14ac:dyDescent="0.2">
      <c r="I667" s="190"/>
      <c r="J667" s="190"/>
      <c r="K667" s="190"/>
    </row>
    <row r="668" spans="9:11" x14ac:dyDescent="0.2">
      <c r="I668" s="190"/>
      <c r="J668" s="190"/>
      <c r="K668" s="190"/>
    </row>
    <row r="669" spans="9:11" x14ac:dyDescent="0.2">
      <c r="I669" s="190"/>
      <c r="J669" s="190"/>
      <c r="K669" s="190"/>
    </row>
    <row r="670" spans="9:11" x14ac:dyDescent="0.2">
      <c r="I670" s="190"/>
      <c r="J670" s="190"/>
      <c r="K670" s="190"/>
    </row>
    <row r="671" spans="9:11" x14ac:dyDescent="0.2">
      <c r="I671" s="190"/>
      <c r="J671" s="190"/>
      <c r="K671" s="190"/>
    </row>
    <row r="672" spans="9:11" x14ac:dyDescent="0.2">
      <c r="I672" s="190"/>
      <c r="J672" s="190"/>
      <c r="K672" s="190"/>
    </row>
    <row r="673" spans="9:11" x14ac:dyDescent="0.2">
      <c r="I673" s="190"/>
      <c r="J673" s="190"/>
      <c r="K673" s="190"/>
    </row>
    <row r="674" spans="9:11" x14ac:dyDescent="0.2">
      <c r="I674" s="190"/>
      <c r="J674" s="190"/>
      <c r="K674" s="190"/>
    </row>
    <row r="675" spans="9:11" x14ac:dyDescent="0.2">
      <c r="I675" s="190"/>
      <c r="J675" s="190"/>
      <c r="K675" s="190"/>
    </row>
    <row r="676" spans="9:11" x14ac:dyDescent="0.2">
      <c r="I676" s="190"/>
      <c r="J676" s="190"/>
      <c r="K676" s="190"/>
    </row>
    <row r="677" spans="9:11" x14ac:dyDescent="0.2">
      <c r="I677" s="190"/>
      <c r="J677" s="190"/>
      <c r="K677" s="190"/>
    </row>
    <row r="678" spans="9:11" x14ac:dyDescent="0.2">
      <c r="I678" s="190"/>
      <c r="J678" s="190"/>
      <c r="K678" s="190"/>
    </row>
    <row r="679" spans="9:11" x14ac:dyDescent="0.2">
      <c r="I679" s="190"/>
      <c r="J679" s="190"/>
      <c r="K679" s="190"/>
    </row>
    <row r="680" spans="9:11" x14ac:dyDescent="0.2">
      <c r="I680" s="190"/>
      <c r="J680" s="190"/>
      <c r="K680" s="190"/>
    </row>
    <row r="681" spans="9:11" x14ac:dyDescent="0.2">
      <c r="I681" s="190"/>
      <c r="J681" s="190"/>
      <c r="K681" s="190"/>
    </row>
    <row r="682" spans="9:11" x14ac:dyDescent="0.2">
      <c r="I682" s="190"/>
      <c r="J682" s="190"/>
      <c r="K682" s="190"/>
    </row>
    <row r="683" spans="9:11" x14ac:dyDescent="0.2">
      <c r="I683" s="190"/>
      <c r="J683" s="190"/>
      <c r="K683" s="190"/>
    </row>
    <row r="684" spans="9:11" x14ac:dyDescent="0.2">
      <c r="I684" s="190"/>
      <c r="J684" s="190"/>
      <c r="K684" s="190"/>
    </row>
    <row r="685" spans="9:11" x14ac:dyDescent="0.2">
      <c r="I685" s="190"/>
      <c r="J685" s="190"/>
      <c r="K685" s="190"/>
    </row>
    <row r="686" spans="9:11" x14ac:dyDescent="0.2">
      <c r="I686" s="190"/>
      <c r="J686" s="190"/>
      <c r="K686" s="190"/>
    </row>
    <row r="687" spans="9:11" x14ac:dyDescent="0.2">
      <c r="I687" s="190"/>
      <c r="J687" s="190"/>
      <c r="K687" s="190"/>
    </row>
    <row r="688" spans="9:11" x14ac:dyDescent="0.2">
      <c r="I688" s="190"/>
      <c r="J688" s="190"/>
      <c r="K688" s="190"/>
    </row>
    <row r="689" spans="9:11" x14ac:dyDescent="0.2">
      <c r="I689" s="190"/>
      <c r="J689" s="190"/>
      <c r="K689" s="190"/>
    </row>
    <row r="690" spans="9:11" x14ac:dyDescent="0.2">
      <c r="I690" s="190"/>
      <c r="J690" s="190"/>
      <c r="K690" s="190"/>
    </row>
    <row r="691" spans="9:11" x14ac:dyDescent="0.2">
      <c r="I691" s="190"/>
      <c r="J691" s="190"/>
      <c r="K691" s="190"/>
    </row>
    <row r="692" spans="9:11" x14ac:dyDescent="0.2">
      <c r="I692" s="190"/>
      <c r="J692" s="190"/>
      <c r="K692" s="190"/>
    </row>
    <row r="693" spans="9:11" x14ac:dyDescent="0.2">
      <c r="I693" s="190"/>
      <c r="J693" s="190"/>
      <c r="K693" s="190"/>
    </row>
    <row r="694" spans="9:11" x14ac:dyDescent="0.2">
      <c r="I694" s="190"/>
      <c r="J694" s="190"/>
      <c r="K694" s="190"/>
    </row>
    <row r="695" spans="9:11" x14ac:dyDescent="0.2">
      <c r="I695" s="190"/>
      <c r="J695" s="190"/>
      <c r="K695" s="190"/>
    </row>
    <row r="696" spans="9:11" x14ac:dyDescent="0.2">
      <c r="I696" s="190"/>
      <c r="J696" s="190"/>
      <c r="K696" s="190"/>
    </row>
    <row r="697" spans="9:11" x14ac:dyDescent="0.2">
      <c r="I697" s="190"/>
      <c r="J697" s="190"/>
      <c r="K697" s="190"/>
    </row>
    <row r="698" spans="9:11" x14ac:dyDescent="0.2">
      <c r="I698" s="190"/>
      <c r="J698" s="190"/>
      <c r="K698" s="190"/>
    </row>
    <row r="699" spans="9:11" x14ac:dyDescent="0.2">
      <c r="I699" s="190"/>
      <c r="J699" s="190"/>
      <c r="K699" s="190"/>
    </row>
    <row r="700" spans="9:11" x14ac:dyDescent="0.2">
      <c r="I700" s="190"/>
      <c r="J700" s="190"/>
      <c r="K700" s="190"/>
    </row>
    <row r="701" spans="9:11" x14ac:dyDescent="0.2">
      <c r="I701" s="190"/>
      <c r="J701" s="190"/>
      <c r="K701" s="190"/>
    </row>
    <row r="702" spans="9:11" x14ac:dyDescent="0.2">
      <c r="I702" s="190"/>
      <c r="J702" s="190"/>
      <c r="K702" s="190"/>
    </row>
    <row r="703" spans="9:11" x14ac:dyDescent="0.2">
      <c r="I703" s="190"/>
      <c r="J703" s="190"/>
      <c r="K703" s="190"/>
    </row>
    <row r="704" spans="9:11" x14ac:dyDescent="0.2">
      <c r="I704" s="190"/>
      <c r="J704" s="190"/>
      <c r="K704" s="190"/>
    </row>
    <row r="705" spans="9:11" x14ac:dyDescent="0.2">
      <c r="I705" s="190"/>
      <c r="J705" s="190"/>
      <c r="K705" s="190"/>
    </row>
    <row r="706" spans="9:11" x14ac:dyDescent="0.2">
      <c r="I706" s="190"/>
      <c r="J706" s="190"/>
      <c r="K706" s="190"/>
    </row>
    <row r="707" spans="9:11" x14ac:dyDescent="0.2">
      <c r="I707" s="190"/>
      <c r="J707" s="190"/>
      <c r="K707" s="190"/>
    </row>
    <row r="708" spans="9:11" x14ac:dyDescent="0.2">
      <c r="I708" s="190"/>
      <c r="J708" s="190"/>
      <c r="K708" s="190"/>
    </row>
    <row r="709" spans="9:11" x14ac:dyDescent="0.2">
      <c r="I709" s="190"/>
      <c r="J709" s="190"/>
      <c r="K709" s="190"/>
    </row>
    <row r="710" spans="9:11" x14ac:dyDescent="0.2">
      <c r="I710" s="190"/>
      <c r="J710" s="190"/>
      <c r="K710" s="190"/>
    </row>
    <row r="711" spans="9:11" x14ac:dyDescent="0.2">
      <c r="I711" s="190"/>
      <c r="J711" s="190"/>
      <c r="K711" s="190"/>
    </row>
    <row r="712" spans="9:11" x14ac:dyDescent="0.2">
      <c r="I712" s="190"/>
      <c r="J712" s="190"/>
      <c r="K712" s="190"/>
    </row>
    <row r="713" spans="9:11" x14ac:dyDescent="0.2">
      <c r="I713" s="190"/>
      <c r="J713" s="190"/>
      <c r="K713" s="190"/>
    </row>
    <row r="714" spans="9:11" x14ac:dyDescent="0.2">
      <c r="I714" s="190"/>
      <c r="J714" s="190"/>
      <c r="K714" s="190"/>
    </row>
    <row r="715" spans="9:11" x14ac:dyDescent="0.2">
      <c r="I715" s="190"/>
      <c r="J715" s="190"/>
      <c r="K715" s="190"/>
    </row>
    <row r="716" spans="9:11" x14ac:dyDescent="0.2">
      <c r="I716" s="190"/>
      <c r="J716" s="190"/>
      <c r="K716" s="190"/>
    </row>
    <row r="717" spans="9:11" x14ac:dyDescent="0.2">
      <c r="I717" s="190"/>
      <c r="J717" s="190"/>
      <c r="K717" s="190"/>
    </row>
    <row r="718" spans="9:11" x14ac:dyDescent="0.2">
      <c r="I718" s="190"/>
      <c r="J718" s="190"/>
      <c r="K718" s="190"/>
    </row>
    <row r="719" spans="9:11" x14ac:dyDescent="0.2">
      <c r="I719" s="190"/>
      <c r="J719" s="190"/>
      <c r="K719" s="190"/>
    </row>
    <row r="720" spans="9:11" x14ac:dyDescent="0.2">
      <c r="I720" s="190"/>
      <c r="J720" s="190"/>
      <c r="K720" s="190"/>
    </row>
    <row r="721" spans="9:11" x14ac:dyDescent="0.2">
      <c r="I721" s="190"/>
      <c r="J721" s="190"/>
      <c r="K721" s="190"/>
    </row>
    <row r="722" spans="9:11" x14ac:dyDescent="0.2">
      <c r="I722" s="190"/>
      <c r="J722" s="190"/>
      <c r="K722" s="190"/>
    </row>
    <row r="723" spans="9:11" x14ac:dyDescent="0.2">
      <c r="I723" s="190"/>
      <c r="J723" s="190"/>
      <c r="K723" s="190"/>
    </row>
    <row r="724" spans="9:11" x14ac:dyDescent="0.2">
      <c r="I724" s="190"/>
      <c r="J724" s="190"/>
      <c r="K724" s="190"/>
    </row>
    <row r="725" spans="9:11" x14ac:dyDescent="0.2">
      <c r="I725" s="190"/>
      <c r="J725" s="190"/>
      <c r="K725" s="190"/>
    </row>
    <row r="726" spans="9:11" x14ac:dyDescent="0.2">
      <c r="I726" s="190"/>
      <c r="J726" s="190"/>
      <c r="K726" s="190"/>
    </row>
    <row r="727" spans="9:11" x14ac:dyDescent="0.2">
      <c r="I727" s="190"/>
      <c r="J727" s="190"/>
      <c r="K727" s="190"/>
    </row>
    <row r="728" spans="9:11" x14ac:dyDescent="0.2">
      <c r="I728" s="190"/>
      <c r="J728" s="190"/>
      <c r="K728" s="190"/>
    </row>
    <row r="729" spans="9:11" x14ac:dyDescent="0.2">
      <c r="I729" s="190"/>
      <c r="J729" s="190"/>
      <c r="K729" s="190"/>
    </row>
    <row r="730" spans="9:11" x14ac:dyDescent="0.2">
      <c r="I730" s="190"/>
      <c r="J730" s="190"/>
      <c r="K730" s="190"/>
    </row>
    <row r="731" spans="9:11" x14ac:dyDescent="0.2">
      <c r="I731" s="190"/>
      <c r="J731" s="190"/>
      <c r="K731" s="190"/>
    </row>
    <row r="732" spans="9:11" x14ac:dyDescent="0.2">
      <c r="I732" s="190"/>
      <c r="J732" s="190"/>
      <c r="K732" s="190"/>
    </row>
    <row r="733" spans="9:11" x14ac:dyDescent="0.2">
      <c r="I733" s="190"/>
      <c r="J733" s="190"/>
      <c r="K733" s="190"/>
    </row>
    <row r="734" spans="9:11" x14ac:dyDescent="0.2">
      <c r="I734" s="190"/>
      <c r="J734" s="190"/>
      <c r="K734" s="190"/>
    </row>
    <row r="735" spans="9:11" x14ac:dyDescent="0.2">
      <c r="I735" s="190"/>
      <c r="J735" s="190"/>
      <c r="K735" s="190"/>
    </row>
    <row r="736" spans="9:11" x14ac:dyDescent="0.2">
      <c r="I736" s="190"/>
      <c r="J736" s="190"/>
      <c r="K736" s="190"/>
    </row>
    <row r="737" spans="9:11" x14ac:dyDescent="0.2">
      <c r="I737" s="190"/>
      <c r="J737" s="190"/>
      <c r="K737" s="190"/>
    </row>
    <row r="738" spans="9:11" x14ac:dyDescent="0.2">
      <c r="I738" s="190"/>
      <c r="J738" s="190"/>
      <c r="K738" s="190"/>
    </row>
    <row r="739" spans="9:11" x14ac:dyDescent="0.2">
      <c r="I739" s="190"/>
      <c r="J739" s="190"/>
      <c r="K739" s="190"/>
    </row>
    <row r="740" spans="9:11" x14ac:dyDescent="0.2">
      <c r="I740" s="190"/>
      <c r="J740" s="190"/>
      <c r="K740" s="190"/>
    </row>
    <row r="741" spans="9:11" x14ac:dyDescent="0.2">
      <c r="I741" s="190"/>
      <c r="J741" s="190"/>
      <c r="K741" s="190"/>
    </row>
    <row r="742" spans="9:11" x14ac:dyDescent="0.2">
      <c r="I742" s="190"/>
      <c r="J742" s="190"/>
      <c r="K742" s="190"/>
    </row>
    <row r="743" spans="9:11" x14ac:dyDescent="0.2">
      <c r="I743" s="190"/>
      <c r="J743" s="190"/>
      <c r="K743" s="190"/>
    </row>
    <row r="744" spans="9:11" x14ac:dyDescent="0.2">
      <c r="I744" s="190"/>
      <c r="J744" s="190"/>
      <c r="K744" s="190"/>
    </row>
    <row r="745" spans="9:11" x14ac:dyDescent="0.2">
      <c r="I745" s="190"/>
      <c r="J745" s="190"/>
      <c r="K745" s="190"/>
    </row>
    <row r="746" spans="9:11" x14ac:dyDescent="0.2">
      <c r="I746" s="190"/>
      <c r="J746" s="190"/>
      <c r="K746" s="190"/>
    </row>
    <row r="747" spans="9:11" x14ac:dyDescent="0.2">
      <c r="I747" s="190"/>
      <c r="J747" s="190"/>
      <c r="K747" s="190"/>
    </row>
    <row r="748" spans="9:11" x14ac:dyDescent="0.2">
      <c r="I748" s="190"/>
      <c r="J748" s="190"/>
      <c r="K748" s="190"/>
    </row>
    <row r="749" spans="9:11" x14ac:dyDescent="0.2">
      <c r="I749" s="190"/>
      <c r="J749" s="190"/>
      <c r="K749" s="190"/>
    </row>
    <row r="750" spans="9:11" x14ac:dyDescent="0.2">
      <c r="I750" s="190"/>
      <c r="J750" s="190"/>
      <c r="K750" s="190"/>
    </row>
    <row r="751" spans="9:11" x14ac:dyDescent="0.2">
      <c r="I751" s="190"/>
      <c r="J751" s="190"/>
      <c r="K751" s="190"/>
    </row>
    <row r="752" spans="9:11" x14ac:dyDescent="0.2">
      <c r="I752" s="190"/>
      <c r="J752" s="190"/>
      <c r="K752" s="190"/>
    </row>
    <row r="753" spans="9:11" x14ac:dyDescent="0.2">
      <c r="I753" s="190"/>
      <c r="J753" s="190"/>
      <c r="K753" s="190"/>
    </row>
    <row r="754" spans="9:11" x14ac:dyDescent="0.2">
      <c r="I754" s="190"/>
      <c r="J754" s="190"/>
      <c r="K754" s="190"/>
    </row>
    <row r="755" spans="9:11" x14ac:dyDescent="0.2">
      <c r="I755" s="190"/>
      <c r="J755" s="190"/>
      <c r="K755" s="190"/>
    </row>
    <row r="756" spans="9:11" x14ac:dyDescent="0.2">
      <c r="I756" s="190"/>
      <c r="J756" s="190"/>
      <c r="K756" s="190"/>
    </row>
    <row r="757" spans="9:11" x14ac:dyDescent="0.2">
      <c r="I757" s="190"/>
      <c r="J757" s="190"/>
      <c r="K757" s="190"/>
    </row>
    <row r="758" spans="9:11" x14ac:dyDescent="0.2">
      <c r="I758" s="190"/>
      <c r="J758" s="190"/>
      <c r="K758" s="190"/>
    </row>
    <row r="759" spans="9:11" x14ac:dyDescent="0.2">
      <c r="I759" s="190"/>
      <c r="J759" s="190"/>
      <c r="K759" s="190"/>
    </row>
    <row r="760" spans="9:11" x14ac:dyDescent="0.2">
      <c r="I760" s="190"/>
      <c r="J760" s="190"/>
      <c r="K760" s="190"/>
    </row>
    <row r="761" spans="9:11" x14ac:dyDescent="0.2">
      <c r="I761" s="190"/>
      <c r="J761" s="190"/>
      <c r="K761" s="190"/>
    </row>
    <row r="762" spans="9:11" x14ac:dyDescent="0.2">
      <c r="I762" s="190"/>
      <c r="J762" s="190"/>
      <c r="K762" s="190"/>
    </row>
    <row r="763" spans="9:11" x14ac:dyDescent="0.2">
      <c r="I763" s="190"/>
      <c r="J763" s="190"/>
      <c r="K763" s="190"/>
    </row>
    <row r="764" spans="9:11" x14ac:dyDescent="0.2">
      <c r="I764" s="190"/>
      <c r="J764" s="190"/>
      <c r="K764" s="190"/>
    </row>
    <row r="765" spans="9:11" x14ac:dyDescent="0.2">
      <c r="I765" s="190"/>
      <c r="J765" s="190"/>
      <c r="K765" s="190"/>
    </row>
    <row r="766" spans="9:11" x14ac:dyDescent="0.2">
      <c r="I766" s="190"/>
      <c r="J766" s="190"/>
      <c r="K766" s="190"/>
    </row>
    <row r="767" spans="9:11" x14ac:dyDescent="0.2">
      <c r="I767" s="190"/>
      <c r="J767" s="190"/>
      <c r="K767" s="190"/>
    </row>
    <row r="768" spans="9:11" x14ac:dyDescent="0.2">
      <c r="I768" s="190"/>
      <c r="J768" s="190"/>
      <c r="K768" s="190"/>
    </row>
    <row r="769" spans="9:11" x14ac:dyDescent="0.2">
      <c r="I769" s="190"/>
      <c r="J769" s="190"/>
      <c r="K769" s="190"/>
    </row>
    <row r="770" spans="9:11" x14ac:dyDescent="0.2">
      <c r="I770" s="190"/>
      <c r="J770" s="190"/>
      <c r="K770" s="190"/>
    </row>
    <row r="771" spans="9:11" x14ac:dyDescent="0.2">
      <c r="I771" s="190"/>
      <c r="J771" s="190"/>
      <c r="K771" s="190"/>
    </row>
    <row r="772" spans="9:11" x14ac:dyDescent="0.2">
      <c r="I772" s="190"/>
      <c r="J772" s="190"/>
      <c r="K772" s="190"/>
    </row>
    <row r="773" spans="9:11" x14ac:dyDescent="0.2">
      <c r="I773" s="190"/>
      <c r="J773" s="190"/>
      <c r="K773" s="190"/>
    </row>
    <row r="774" spans="9:11" x14ac:dyDescent="0.2">
      <c r="I774" s="190"/>
      <c r="J774" s="190"/>
      <c r="K774" s="190"/>
    </row>
    <row r="775" spans="9:11" x14ac:dyDescent="0.2">
      <c r="I775" s="190"/>
      <c r="J775" s="190"/>
      <c r="K775" s="190"/>
    </row>
    <row r="776" spans="9:11" x14ac:dyDescent="0.2">
      <c r="I776" s="190"/>
      <c r="J776" s="190"/>
      <c r="K776" s="190"/>
    </row>
    <row r="777" spans="9:11" x14ac:dyDescent="0.2">
      <c r="I777" s="190"/>
      <c r="J777" s="190"/>
      <c r="K777" s="190"/>
    </row>
    <row r="778" spans="9:11" x14ac:dyDescent="0.2">
      <c r="I778" s="190"/>
      <c r="J778" s="190"/>
      <c r="K778" s="190"/>
    </row>
    <row r="779" spans="9:11" x14ac:dyDescent="0.2">
      <c r="I779" s="190"/>
      <c r="J779" s="190"/>
      <c r="K779" s="190"/>
    </row>
    <row r="780" spans="9:11" x14ac:dyDescent="0.2">
      <c r="I780" s="190"/>
      <c r="J780" s="190"/>
      <c r="K780" s="190"/>
    </row>
    <row r="781" spans="9:11" x14ac:dyDescent="0.2">
      <c r="I781" s="190"/>
      <c r="J781" s="190"/>
      <c r="K781" s="190"/>
    </row>
    <row r="782" spans="9:11" x14ac:dyDescent="0.2">
      <c r="I782" s="190"/>
      <c r="J782" s="190"/>
      <c r="K782" s="190"/>
    </row>
    <row r="783" spans="9:11" x14ac:dyDescent="0.2">
      <c r="I783" s="190"/>
      <c r="J783" s="190"/>
      <c r="K783" s="190"/>
    </row>
    <row r="784" spans="9:11" x14ac:dyDescent="0.2">
      <c r="I784" s="190"/>
      <c r="J784" s="190"/>
      <c r="K784" s="190"/>
    </row>
    <row r="785" spans="9:11" x14ac:dyDescent="0.2">
      <c r="I785" s="190"/>
      <c r="J785" s="190"/>
      <c r="K785" s="190"/>
    </row>
    <row r="786" spans="9:11" x14ac:dyDescent="0.2">
      <c r="I786" s="190"/>
      <c r="J786" s="190"/>
      <c r="K786" s="190"/>
    </row>
    <row r="787" spans="9:11" x14ac:dyDescent="0.2">
      <c r="I787" s="190"/>
      <c r="J787" s="190"/>
      <c r="K787" s="190"/>
    </row>
    <row r="788" spans="9:11" x14ac:dyDescent="0.2">
      <c r="I788" s="190"/>
      <c r="J788" s="190"/>
      <c r="K788" s="190"/>
    </row>
    <row r="789" spans="9:11" x14ac:dyDescent="0.2">
      <c r="I789" s="190"/>
      <c r="J789" s="190"/>
      <c r="K789" s="190"/>
    </row>
    <row r="790" spans="9:11" x14ac:dyDescent="0.2">
      <c r="I790" s="190"/>
      <c r="J790" s="190"/>
      <c r="K790" s="190"/>
    </row>
    <row r="791" spans="9:11" x14ac:dyDescent="0.2">
      <c r="I791" s="190"/>
      <c r="J791" s="190"/>
      <c r="K791" s="190"/>
    </row>
    <row r="792" spans="9:11" x14ac:dyDescent="0.2">
      <c r="I792" s="190"/>
      <c r="J792" s="190"/>
      <c r="K792" s="190"/>
    </row>
    <row r="793" spans="9:11" x14ac:dyDescent="0.2">
      <c r="I793" s="190"/>
      <c r="J793" s="190"/>
      <c r="K793" s="190"/>
    </row>
    <row r="794" spans="9:11" x14ac:dyDescent="0.2">
      <c r="I794" s="190"/>
      <c r="J794" s="190"/>
      <c r="K794" s="190"/>
    </row>
    <row r="795" spans="9:11" x14ac:dyDescent="0.2">
      <c r="I795" s="190"/>
      <c r="J795" s="190"/>
      <c r="K795" s="190"/>
    </row>
    <row r="796" spans="9:11" x14ac:dyDescent="0.2">
      <c r="I796" s="190"/>
      <c r="J796" s="190"/>
      <c r="K796" s="190"/>
    </row>
    <row r="797" spans="9:11" x14ac:dyDescent="0.2">
      <c r="I797" s="190"/>
      <c r="J797" s="190"/>
      <c r="K797" s="190"/>
    </row>
    <row r="798" spans="9:11" x14ac:dyDescent="0.2">
      <c r="I798" s="190"/>
      <c r="J798" s="190"/>
      <c r="K798" s="190"/>
    </row>
    <row r="799" spans="9:11" x14ac:dyDescent="0.2">
      <c r="I799" s="190"/>
      <c r="J799" s="190"/>
      <c r="K799" s="190"/>
    </row>
    <row r="800" spans="9:11" x14ac:dyDescent="0.2">
      <c r="I800" s="190"/>
      <c r="J800" s="190"/>
      <c r="K800" s="190"/>
    </row>
    <row r="801" spans="9:11" x14ac:dyDescent="0.2">
      <c r="I801" s="190"/>
      <c r="J801" s="190"/>
      <c r="K801" s="190"/>
    </row>
    <row r="802" spans="9:11" x14ac:dyDescent="0.2">
      <c r="I802" s="190"/>
      <c r="J802" s="190"/>
      <c r="K802" s="190"/>
    </row>
    <row r="803" spans="9:11" x14ac:dyDescent="0.2">
      <c r="I803" s="190"/>
      <c r="J803" s="190"/>
      <c r="K803" s="190"/>
    </row>
    <row r="804" spans="9:11" x14ac:dyDescent="0.2">
      <c r="I804" s="190"/>
      <c r="J804" s="190"/>
      <c r="K804" s="190"/>
    </row>
    <row r="805" spans="9:11" x14ac:dyDescent="0.2">
      <c r="I805" s="190"/>
      <c r="J805" s="190"/>
      <c r="K805" s="190"/>
    </row>
    <row r="806" spans="9:11" x14ac:dyDescent="0.2">
      <c r="I806" s="190"/>
      <c r="J806" s="190"/>
      <c r="K806" s="190"/>
    </row>
    <row r="807" spans="9:11" x14ac:dyDescent="0.2">
      <c r="I807" s="190"/>
      <c r="J807" s="190"/>
      <c r="K807" s="190"/>
    </row>
    <row r="808" spans="9:11" x14ac:dyDescent="0.2">
      <c r="I808" s="190"/>
      <c r="J808" s="190"/>
      <c r="K808" s="190"/>
    </row>
    <row r="809" spans="9:11" x14ac:dyDescent="0.2">
      <c r="I809" s="190"/>
      <c r="J809" s="190"/>
      <c r="K809" s="190"/>
    </row>
    <row r="810" spans="9:11" x14ac:dyDescent="0.2">
      <c r="I810" s="190"/>
      <c r="J810" s="190"/>
      <c r="K810" s="190"/>
    </row>
    <row r="811" spans="9:11" x14ac:dyDescent="0.2">
      <c r="I811" s="190"/>
      <c r="J811" s="190"/>
      <c r="K811" s="190"/>
    </row>
    <row r="812" spans="9:11" x14ac:dyDescent="0.2">
      <c r="I812" s="190"/>
      <c r="J812" s="190"/>
      <c r="K812" s="190"/>
    </row>
    <row r="813" spans="9:11" x14ac:dyDescent="0.2">
      <c r="I813" s="190"/>
      <c r="J813" s="190"/>
      <c r="K813" s="190"/>
    </row>
    <row r="814" spans="9:11" x14ac:dyDescent="0.2">
      <c r="I814" s="190"/>
      <c r="J814" s="190"/>
      <c r="K814" s="190"/>
    </row>
    <row r="815" spans="9:11" x14ac:dyDescent="0.2">
      <c r="I815" s="190"/>
      <c r="J815" s="190"/>
      <c r="K815" s="190"/>
    </row>
    <row r="816" spans="9:11" x14ac:dyDescent="0.2">
      <c r="I816" s="190"/>
      <c r="J816" s="190"/>
      <c r="K816" s="190"/>
    </row>
    <row r="817" spans="9:11" x14ac:dyDescent="0.2">
      <c r="I817" s="190"/>
      <c r="J817" s="190"/>
      <c r="K817" s="190"/>
    </row>
    <row r="818" spans="9:11" x14ac:dyDescent="0.2">
      <c r="I818" s="190"/>
      <c r="J818" s="190"/>
      <c r="K818" s="190"/>
    </row>
    <row r="819" spans="9:11" x14ac:dyDescent="0.2">
      <c r="I819" s="190"/>
      <c r="J819" s="190"/>
      <c r="K819" s="190"/>
    </row>
    <row r="820" spans="9:11" x14ac:dyDescent="0.2">
      <c r="I820" s="190"/>
      <c r="J820" s="190"/>
      <c r="K820" s="190"/>
    </row>
    <row r="821" spans="9:11" x14ac:dyDescent="0.2">
      <c r="I821" s="190"/>
      <c r="J821" s="190"/>
      <c r="K821" s="190"/>
    </row>
    <row r="822" spans="9:11" x14ac:dyDescent="0.2">
      <c r="I822" s="190"/>
      <c r="J822" s="190"/>
      <c r="K822" s="190"/>
    </row>
    <row r="823" spans="9:11" x14ac:dyDescent="0.2">
      <c r="I823" s="190"/>
      <c r="J823" s="190"/>
      <c r="K823" s="190"/>
    </row>
    <row r="824" spans="9:11" x14ac:dyDescent="0.2">
      <c r="I824" s="190"/>
      <c r="J824" s="190"/>
      <c r="K824" s="190"/>
    </row>
    <row r="825" spans="9:11" x14ac:dyDescent="0.2">
      <c r="I825" s="190"/>
      <c r="J825" s="190"/>
      <c r="K825" s="190"/>
    </row>
    <row r="826" spans="9:11" x14ac:dyDescent="0.2">
      <c r="I826" s="190"/>
      <c r="J826" s="190"/>
      <c r="K826" s="190"/>
    </row>
    <row r="827" spans="9:11" x14ac:dyDescent="0.2">
      <c r="I827" s="190"/>
      <c r="J827" s="190"/>
      <c r="K827" s="190"/>
    </row>
    <row r="828" spans="9:11" x14ac:dyDescent="0.2">
      <c r="I828" s="190"/>
      <c r="J828" s="190"/>
      <c r="K828" s="190"/>
    </row>
    <row r="829" spans="9:11" x14ac:dyDescent="0.2">
      <c r="I829" s="190"/>
      <c r="J829" s="190"/>
      <c r="K829" s="190"/>
    </row>
    <row r="830" spans="9:11" x14ac:dyDescent="0.2">
      <c r="I830" s="190"/>
      <c r="J830" s="190"/>
      <c r="K830" s="190"/>
    </row>
    <row r="831" spans="9:11" x14ac:dyDescent="0.2">
      <c r="I831" s="190"/>
      <c r="J831" s="190"/>
      <c r="K831" s="190"/>
    </row>
    <row r="832" spans="9:11" x14ac:dyDescent="0.2">
      <c r="I832" s="190"/>
      <c r="J832" s="190"/>
      <c r="K832" s="190"/>
    </row>
    <row r="833" spans="9:11" x14ac:dyDescent="0.2">
      <c r="I833" s="190"/>
      <c r="J833" s="190"/>
      <c r="K833" s="190"/>
    </row>
    <row r="834" spans="9:11" x14ac:dyDescent="0.2">
      <c r="I834" s="190"/>
      <c r="J834" s="190"/>
      <c r="K834" s="190"/>
    </row>
    <row r="835" spans="9:11" x14ac:dyDescent="0.2">
      <c r="I835" s="190"/>
      <c r="J835" s="190"/>
      <c r="K835" s="190"/>
    </row>
    <row r="836" spans="9:11" x14ac:dyDescent="0.2">
      <c r="I836" s="190"/>
      <c r="J836" s="190"/>
      <c r="K836" s="190"/>
    </row>
    <row r="837" spans="9:11" x14ac:dyDescent="0.2">
      <c r="I837" s="190"/>
      <c r="J837" s="190"/>
      <c r="K837" s="190"/>
    </row>
    <row r="838" spans="9:11" x14ac:dyDescent="0.2">
      <c r="I838" s="190"/>
      <c r="J838" s="190"/>
      <c r="K838" s="190"/>
    </row>
    <row r="839" spans="9:11" x14ac:dyDescent="0.2">
      <c r="I839" s="190"/>
      <c r="J839" s="190"/>
      <c r="K839" s="190"/>
    </row>
    <row r="840" spans="9:11" x14ac:dyDescent="0.2">
      <c r="I840" s="190"/>
      <c r="J840" s="190"/>
      <c r="K840" s="190"/>
    </row>
    <row r="841" spans="9:11" x14ac:dyDescent="0.2">
      <c r="I841" s="190"/>
      <c r="J841" s="190"/>
      <c r="K841" s="190"/>
    </row>
    <row r="842" spans="9:11" x14ac:dyDescent="0.2">
      <c r="I842" s="190"/>
      <c r="J842" s="190"/>
      <c r="K842" s="190"/>
    </row>
    <row r="843" spans="9:11" x14ac:dyDescent="0.2">
      <c r="I843" s="190"/>
      <c r="J843" s="190"/>
      <c r="K843" s="190"/>
    </row>
    <row r="844" spans="9:11" x14ac:dyDescent="0.2">
      <c r="I844" s="190"/>
      <c r="J844" s="190"/>
      <c r="K844" s="190"/>
    </row>
    <row r="845" spans="9:11" x14ac:dyDescent="0.2">
      <c r="I845" s="190"/>
      <c r="J845" s="190"/>
      <c r="K845" s="190"/>
    </row>
    <row r="846" spans="9:11" x14ac:dyDescent="0.2">
      <c r="I846" s="190"/>
      <c r="J846" s="190"/>
      <c r="K846" s="190"/>
    </row>
    <row r="847" spans="9:11" x14ac:dyDescent="0.2">
      <c r="I847" s="190"/>
      <c r="J847" s="190"/>
      <c r="K847" s="190"/>
    </row>
    <row r="848" spans="9:11" x14ac:dyDescent="0.2">
      <c r="I848" s="190"/>
      <c r="J848" s="190"/>
      <c r="K848" s="190"/>
    </row>
    <row r="849" spans="9:11" x14ac:dyDescent="0.2">
      <c r="I849" s="190"/>
      <c r="J849" s="190"/>
      <c r="K849" s="190"/>
    </row>
    <row r="850" spans="9:11" x14ac:dyDescent="0.2">
      <c r="I850" s="190"/>
      <c r="J850" s="190"/>
      <c r="K850" s="190"/>
    </row>
    <row r="851" spans="9:11" x14ac:dyDescent="0.2">
      <c r="I851" s="190"/>
      <c r="J851" s="190"/>
      <c r="K851" s="190"/>
    </row>
    <row r="852" spans="9:11" x14ac:dyDescent="0.2">
      <c r="I852" s="190"/>
      <c r="J852" s="190"/>
      <c r="K852" s="190"/>
    </row>
    <row r="853" spans="9:11" x14ac:dyDescent="0.2">
      <c r="I853" s="190"/>
      <c r="J853" s="190"/>
      <c r="K853" s="190"/>
    </row>
    <row r="854" spans="9:11" x14ac:dyDescent="0.2">
      <c r="I854" s="190"/>
      <c r="J854" s="190"/>
      <c r="K854" s="190"/>
    </row>
    <row r="855" spans="9:11" x14ac:dyDescent="0.2">
      <c r="I855" s="190"/>
      <c r="J855" s="190"/>
      <c r="K855" s="190"/>
    </row>
    <row r="856" spans="9:11" x14ac:dyDescent="0.2">
      <c r="I856" s="190"/>
      <c r="J856" s="190"/>
      <c r="K856" s="190"/>
    </row>
    <row r="857" spans="9:11" x14ac:dyDescent="0.2">
      <c r="I857" s="190"/>
      <c r="J857" s="190"/>
      <c r="K857" s="190"/>
    </row>
    <row r="858" spans="9:11" x14ac:dyDescent="0.2">
      <c r="I858" s="190"/>
      <c r="J858" s="190"/>
      <c r="K858" s="190"/>
    </row>
    <row r="859" spans="9:11" x14ac:dyDescent="0.2">
      <c r="I859" s="190"/>
      <c r="J859" s="190"/>
      <c r="K859" s="190"/>
    </row>
    <row r="860" spans="9:11" x14ac:dyDescent="0.2">
      <c r="I860" s="190"/>
      <c r="J860" s="190"/>
      <c r="K860" s="190"/>
    </row>
    <row r="861" spans="9:11" x14ac:dyDescent="0.2">
      <c r="I861" s="190"/>
      <c r="J861" s="190"/>
      <c r="K861" s="190"/>
    </row>
    <row r="862" spans="9:11" x14ac:dyDescent="0.2">
      <c r="I862" s="190"/>
      <c r="J862" s="190"/>
      <c r="K862" s="190"/>
    </row>
    <row r="863" spans="9:11" x14ac:dyDescent="0.2">
      <c r="I863" s="190"/>
      <c r="J863" s="190"/>
      <c r="K863" s="190"/>
    </row>
    <row r="864" spans="9:11" x14ac:dyDescent="0.2">
      <c r="I864" s="190"/>
      <c r="J864" s="190"/>
      <c r="K864" s="190"/>
    </row>
    <row r="865" spans="9:11" x14ac:dyDescent="0.2">
      <c r="I865" s="190"/>
      <c r="J865" s="190"/>
      <c r="K865" s="190"/>
    </row>
    <row r="866" spans="9:11" x14ac:dyDescent="0.2">
      <c r="I866" s="190"/>
      <c r="J866" s="190"/>
      <c r="K866" s="190"/>
    </row>
    <row r="867" spans="9:11" x14ac:dyDescent="0.2">
      <c r="I867" s="190"/>
      <c r="J867" s="190"/>
      <c r="K867" s="190"/>
    </row>
    <row r="868" spans="9:11" x14ac:dyDescent="0.2">
      <c r="I868" s="190"/>
      <c r="J868" s="190"/>
      <c r="K868" s="190"/>
    </row>
    <row r="869" spans="9:11" x14ac:dyDescent="0.2">
      <c r="I869" s="190"/>
      <c r="J869" s="190"/>
      <c r="K869" s="190"/>
    </row>
    <row r="870" spans="9:11" x14ac:dyDescent="0.2">
      <c r="I870" s="190"/>
      <c r="J870" s="190"/>
      <c r="K870" s="190"/>
    </row>
    <row r="871" spans="9:11" x14ac:dyDescent="0.2">
      <c r="I871" s="190"/>
      <c r="J871" s="190"/>
      <c r="K871" s="190"/>
    </row>
    <row r="872" spans="9:11" x14ac:dyDescent="0.2">
      <c r="I872" s="190"/>
      <c r="J872" s="190"/>
      <c r="K872" s="190"/>
    </row>
    <row r="873" spans="9:11" x14ac:dyDescent="0.2">
      <c r="I873" s="190"/>
      <c r="J873" s="190"/>
      <c r="K873" s="190"/>
    </row>
    <row r="874" spans="9:11" x14ac:dyDescent="0.2">
      <c r="I874" s="190"/>
      <c r="J874" s="190"/>
      <c r="K874" s="190"/>
    </row>
    <row r="875" spans="9:11" x14ac:dyDescent="0.2">
      <c r="I875" s="190"/>
      <c r="J875" s="190"/>
      <c r="K875" s="190"/>
    </row>
    <row r="876" spans="9:11" x14ac:dyDescent="0.2">
      <c r="I876" s="190"/>
      <c r="J876" s="190"/>
      <c r="K876" s="190"/>
    </row>
    <row r="877" spans="9:11" x14ac:dyDescent="0.2">
      <c r="I877" s="190"/>
      <c r="J877" s="190"/>
      <c r="K877" s="190"/>
    </row>
    <row r="878" spans="9:11" x14ac:dyDescent="0.2">
      <c r="I878" s="190"/>
      <c r="J878" s="190"/>
      <c r="K878" s="190"/>
    </row>
    <row r="879" spans="9:11" x14ac:dyDescent="0.2">
      <c r="I879" s="190"/>
      <c r="J879" s="190"/>
      <c r="K879" s="190"/>
    </row>
    <row r="880" spans="9:11" x14ac:dyDescent="0.2">
      <c r="I880" s="190"/>
      <c r="J880" s="190"/>
      <c r="K880" s="190"/>
    </row>
    <row r="881" spans="9:11" x14ac:dyDescent="0.2">
      <c r="I881" s="190"/>
      <c r="J881" s="190"/>
      <c r="K881" s="190"/>
    </row>
    <row r="882" spans="9:11" x14ac:dyDescent="0.2">
      <c r="I882" s="190"/>
      <c r="J882" s="190"/>
      <c r="K882" s="190"/>
    </row>
    <row r="883" spans="9:11" x14ac:dyDescent="0.2">
      <c r="I883" s="190"/>
      <c r="J883" s="190"/>
      <c r="K883" s="190"/>
    </row>
    <row r="884" spans="9:11" x14ac:dyDescent="0.2">
      <c r="I884" s="190"/>
      <c r="J884" s="190"/>
      <c r="K884" s="190"/>
    </row>
    <row r="885" spans="9:11" x14ac:dyDescent="0.2">
      <c r="I885" s="190"/>
      <c r="J885" s="190"/>
      <c r="K885" s="190"/>
    </row>
    <row r="886" spans="9:11" x14ac:dyDescent="0.2">
      <c r="I886" s="190"/>
      <c r="J886" s="190"/>
      <c r="K886" s="190"/>
    </row>
    <row r="887" spans="9:11" x14ac:dyDescent="0.2">
      <c r="I887" s="190"/>
      <c r="J887" s="190"/>
      <c r="K887" s="190"/>
    </row>
    <row r="888" spans="9:11" x14ac:dyDescent="0.2">
      <c r="I888" s="190"/>
      <c r="J888" s="190"/>
      <c r="K888" s="190"/>
    </row>
    <row r="889" spans="9:11" x14ac:dyDescent="0.2">
      <c r="I889" s="190"/>
      <c r="J889" s="190"/>
      <c r="K889" s="190"/>
    </row>
    <row r="890" spans="9:11" x14ac:dyDescent="0.2">
      <c r="I890" s="190"/>
      <c r="J890" s="190"/>
      <c r="K890" s="190"/>
    </row>
    <row r="891" spans="9:11" x14ac:dyDescent="0.2">
      <c r="I891" s="190"/>
      <c r="J891" s="190"/>
      <c r="K891" s="190"/>
    </row>
    <row r="892" spans="9:11" x14ac:dyDescent="0.2">
      <c r="I892" s="190"/>
      <c r="J892" s="190"/>
      <c r="K892" s="190"/>
    </row>
    <row r="893" spans="9:11" x14ac:dyDescent="0.2">
      <c r="I893" s="190"/>
      <c r="J893" s="190"/>
      <c r="K893" s="190"/>
    </row>
    <row r="894" spans="9:11" x14ac:dyDescent="0.2">
      <c r="I894" s="190"/>
      <c r="J894" s="190"/>
      <c r="K894" s="190"/>
    </row>
    <row r="895" spans="9:11" x14ac:dyDescent="0.2">
      <c r="I895" s="190"/>
      <c r="J895" s="190"/>
      <c r="K895" s="190"/>
    </row>
    <row r="896" spans="9:11" x14ac:dyDescent="0.2">
      <c r="I896" s="190"/>
      <c r="J896" s="190"/>
      <c r="K896" s="190"/>
    </row>
    <row r="897" spans="9:11" x14ac:dyDescent="0.2">
      <c r="I897" s="190"/>
      <c r="J897" s="190"/>
      <c r="K897" s="190"/>
    </row>
    <row r="898" spans="9:11" x14ac:dyDescent="0.2">
      <c r="I898" s="190"/>
      <c r="J898" s="190"/>
      <c r="K898" s="190"/>
    </row>
    <row r="899" spans="9:11" x14ac:dyDescent="0.2">
      <c r="I899" s="190"/>
      <c r="J899" s="190"/>
      <c r="K899" s="190"/>
    </row>
    <row r="900" spans="9:11" x14ac:dyDescent="0.2">
      <c r="I900" s="190"/>
      <c r="J900" s="190"/>
      <c r="K900" s="190"/>
    </row>
    <row r="901" spans="9:11" x14ac:dyDescent="0.2">
      <c r="I901" s="190"/>
      <c r="J901" s="190"/>
      <c r="K901" s="190"/>
    </row>
    <row r="902" spans="9:11" x14ac:dyDescent="0.2">
      <c r="I902" s="190"/>
      <c r="J902" s="190"/>
      <c r="K902" s="190"/>
    </row>
    <row r="903" spans="9:11" x14ac:dyDescent="0.2">
      <c r="I903" s="190"/>
      <c r="J903" s="190"/>
      <c r="K903" s="190"/>
    </row>
    <row r="904" spans="9:11" x14ac:dyDescent="0.2">
      <c r="I904" s="190"/>
      <c r="J904" s="190"/>
      <c r="K904" s="190"/>
    </row>
    <row r="905" spans="9:11" x14ac:dyDescent="0.2">
      <c r="I905" s="190"/>
      <c r="J905" s="190"/>
      <c r="K905" s="190"/>
    </row>
    <row r="906" spans="9:11" x14ac:dyDescent="0.2">
      <c r="I906" s="190"/>
      <c r="J906" s="190"/>
      <c r="K906" s="190"/>
    </row>
    <row r="907" spans="9:11" x14ac:dyDescent="0.2">
      <c r="I907" s="190"/>
      <c r="J907" s="190"/>
      <c r="K907" s="190"/>
    </row>
    <row r="908" spans="9:11" x14ac:dyDescent="0.2">
      <c r="I908" s="190"/>
      <c r="J908" s="190"/>
      <c r="K908" s="190"/>
    </row>
    <row r="909" spans="9:11" x14ac:dyDescent="0.2">
      <c r="I909" s="190"/>
      <c r="J909" s="190"/>
      <c r="K909" s="190"/>
    </row>
    <row r="910" spans="9:11" x14ac:dyDescent="0.2">
      <c r="I910" s="190"/>
      <c r="J910" s="190"/>
      <c r="K910" s="190"/>
    </row>
    <row r="911" spans="9:11" x14ac:dyDescent="0.2">
      <c r="I911" s="190"/>
      <c r="J911" s="190"/>
      <c r="K911" s="190"/>
    </row>
    <row r="912" spans="9:11" x14ac:dyDescent="0.2">
      <c r="I912" s="190"/>
      <c r="J912" s="190"/>
      <c r="K912" s="190"/>
    </row>
    <row r="913" spans="9:11" x14ac:dyDescent="0.2">
      <c r="I913" s="190"/>
      <c r="J913" s="190"/>
      <c r="K913" s="190"/>
    </row>
    <row r="914" spans="9:11" x14ac:dyDescent="0.2">
      <c r="I914" s="190"/>
      <c r="J914" s="190"/>
      <c r="K914" s="190"/>
    </row>
    <row r="915" spans="9:11" x14ac:dyDescent="0.2">
      <c r="I915" s="190"/>
      <c r="J915" s="190"/>
      <c r="K915" s="190"/>
    </row>
    <row r="916" spans="9:11" x14ac:dyDescent="0.2">
      <c r="I916" s="190"/>
      <c r="J916" s="190"/>
      <c r="K916" s="190"/>
    </row>
    <row r="917" spans="9:11" x14ac:dyDescent="0.2">
      <c r="I917" s="190"/>
      <c r="J917" s="190"/>
      <c r="K917" s="190"/>
    </row>
    <row r="918" spans="9:11" x14ac:dyDescent="0.2">
      <c r="I918" s="190"/>
      <c r="J918" s="190"/>
      <c r="K918" s="190"/>
    </row>
    <row r="919" spans="9:11" x14ac:dyDescent="0.2">
      <c r="I919" s="190"/>
      <c r="J919" s="190"/>
      <c r="K919" s="190"/>
    </row>
    <row r="920" spans="9:11" x14ac:dyDescent="0.2">
      <c r="I920" s="190"/>
      <c r="J920" s="190"/>
      <c r="K920" s="190"/>
    </row>
    <row r="921" spans="9:11" x14ac:dyDescent="0.2">
      <c r="I921" s="190"/>
      <c r="J921" s="190"/>
      <c r="K921" s="190"/>
    </row>
    <row r="922" spans="9:11" x14ac:dyDescent="0.2">
      <c r="I922" s="190"/>
      <c r="J922" s="190"/>
      <c r="K922" s="190"/>
    </row>
    <row r="923" spans="9:11" x14ac:dyDescent="0.2">
      <c r="I923" s="190"/>
      <c r="J923" s="190"/>
      <c r="K923" s="190"/>
    </row>
    <row r="924" spans="9:11" x14ac:dyDescent="0.2">
      <c r="I924" s="190"/>
      <c r="J924" s="190"/>
      <c r="K924" s="190"/>
    </row>
    <row r="925" spans="9:11" x14ac:dyDescent="0.2">
      <c r="I925" s="190"/>
      <c r="J925" s="190"/>
      <c r="K925" s="190"/>
    </row>
    <row r="926" spans="9:11" x14ac:dyDescent="0.2">
      <c r="I926" s="190"/>
      <c r="J926" s="190"/>
      <c r="K926" s="190"/>
    </row>
    <row r="927" spans="9:11" x14ac:dyDescent="0.2">
      <c r="I927" s="190"/>
      <c r="J927" s="190"/>
      <c r="K927" s="190"/>
    </row>
    <row r="928" spans="9:11" x14ac:dyDescent="0.2">
      <c r="I928" s="190"/>
      <c r="J928" s="190"/>
      <c r="K928" s="190"/>
    </row>
    <row r="929" spans="9:11" x14ac:dyDescent="0.2">
      <c r="I929" s="190"/>
      <c r="J929" s="190"/>
      <c r="K929" s="190"/>
    </row>
    <row r="930" spans="9:11" x14ac:dyDescent="0.2">
      <c r="I930" s="190"/>
      <c r="J930" s="190"/>
      <c r="K930" s="190"/>
    </row>
    <row r="931" spans="9:11" x14ac:dyDescent="0.2">
      <c r="I931" s="190"/>
      <c r="J931" s="190"/>
      <c r="K931" s="190"/>
    </row>
    <row r="932" spans="9:11" x14ac:dyDescent="0.2">
      <c r="I932" s="190"/>
      <c r="J932" s="190"/>
      <c r="K932" s="190"/>
    </row>
    <row r="933" spans="9:11" x14ac:dyDescent="0.2">
      <c r="I933" s="190"/>
      <c r="J933" s="190"/>
      <c r="K933" s="190"/>
    </row>
    <row r="934" spans="9:11" x14ac:dyDescent="0.2">
      <c r="I934" s="190"/>
      <c r="J934" s="190"/>
      <c r="K934" s="190"/>
    </row>
    <row r="935" spans="9:11" x14ac:dyDescent="0.2">
      <c r="I935" s="190"/>
      <c r="J935" s="190"/>
      <c r="K935" s="190"/>
    </row>
    <row r="936" spans="9:11" x14ac:dyDescent="0.2">
      <c r="I936" s="190"/>
      <c r="J936" s="190"/>
      <c r="K936" s="190"/>
    </row>
    <row r="937" spans="9:11" x14ac:dyDescent="0.2">
      <c r="I937" s="190"/>
      <c r="J937" s="190"/>
      <c r="K937" s="190"/>
    </row>
    <row r="938" spans="9:11" x14ac:dyDescent="0.2">
      <c r="I938" s="190"/>
      <c r="J938" s="190"/>
      <c r="K938" s="190"/>
    </row>
    <row r="939" spans="9:11" x14ac:dyDescent="0.2">
      <c r="I939" s="190"/>
      <c r="J939" s="190"/>
      <c r="K939" s="190"/>
    </row>
    <row r="940" spans="9:11" x14ac:dyDescent="0.2">
      <c r="I940" s="190"/>
      <c r="J940" s="190"/>
      <c r="K940" s="190"/>
    </row>
    <row r="941" spans="9:11" x14ac:dyDescent="0.2">
      <c r="I941" s="190"/>
      <c r="J941" s="190"/>
      <c r="K941" s="190"/>
    </row>
    <row r="942" spans="9:11" x14ac:dyDescent="0.2">
      <c r="I942" s="190"/>
      <c r="J942" s="190"/>
      <c r="K942" s="190"/>
    </row>
    <row r="943" spans="9:11" x14ac:dyDescent="0.2">
      <c r="I943" s="190"/>
      <c r="J943" s="190"/>
      <c r="K943" s="190"/>
    </row>
    <row r="944" spans="9:11" x14ac:dyDescent="0.2">
      <c r="I944" s="190"/>
      <c r="J944" s="190"/>
      <c r="K944" s="190"/>
    </row>
    <row r="945" spans="9:11" x14ac:dyDescent="0.2">
      <c r="I945" s="190"/>
      <c r="J945" s="190"/>
      <c r="K945" s="190"/>
    </row>
    <row r="946" spans="9:11" x14ac:dyDescent="0.2">
      <c r="I946" s="190"/>
      <c r="J946" s="190"/>
      <c r="K946" s="190"/>
    </row>
    <row r="947" spans="9:11" x14ac:dyDescent="0.2">
      <c r="I947" s="190"/>
      <c r="J947" s="190"/>
      <c r="K947" s="190"/>
    </row>
    <row r="948" spans="9:11" x14ac:dyDescent="0.2">
      <c r="I948" s="190"/>
      <c r="J948" s="190"/>
      <c r="K948" s="190"/>
    </row>
    <row r="949" spans="9:11" x14ac:dyDescent="0.2">
      <c r="I949" s="190"/>
      <c r="J949" s="190"/>
      <c r="K949" s="190"/>
    </row>
    <row r="950" spans="9:11" x14ac:dyDescent="0.2">
      <c r="I950" s="190"/>
      <c r="J950" s="190"/>
      <c r="K950" s="190"/>
    </row>
    <row r="951" spans="9:11" x14ac:dyDescent="0.2">
      <c r="I951" s="190"/>
      <c r="J951" s="190"/>
      <c r="K951" s="190"/>
    </row>
    <row r="952" spans="9:11" x14ac:dyDescent="0.2">
      <c r="I952" s="190"/>
      <c r="J952" s="190"/>
      <c r="K952" s="190"/>
    </row>
    <row r="953" spans="9:11" x14ac:dyDescent="0.2">
      <c r="I953" s="190"/>
      <c r="J953" s="190"/>
      <c r="K953" s="190"/>
    </row>
    <row r="954" spans="9:11" x14ac:dyDescent="0.2">
      <c r="I954" s="190"/>
      <c r="J954" s="190"/>
      <c r="K954" s="190"/>
    </row>
    <row r="955" spans="9:11" x14ac:dyDescent="0.2">
      <c r="I955" s="190"/>
      <c r="J955" s="190"/>
      <c r="K955" s="190"/>
    </row>
    <row r="956" spans="9:11" x14ac:dyDescent="0.2">
      <c r="I956" s="190"/>
      <c r="J956" s="190"/>
      <c r="K956" s="190"/>
    </row>
    <row r="957" spans="9:11" x14ac:dyDescent="0.2">
      <c r="I957" s="190"/>
      <c r="J957" s="190"/>
      <c r="K957" s="190"/>
    </row>
    <row r="958" spans="9:11" x14ac:dyDescent="0.2">
      <c r="I958" s="190"/>
      <c r="J958" s="190"/>
      <c r="K958" s="190"/>
    </row>
    <row r="959" spans="9:11" x14ac:dyDescent="0.2">
      <c r="I959" s="190"/>
      <c r="J959" s="190"/>
      <c r="K959" s="190"/>
    </row>
    <row r="960" spans="9:11" x14ac:dyDescent="0.2">
      <c r="I960" s="190"/>
      <c r="J960" s="190"/>
      <c r="K960" s="190"/>
    </row>
    <row r="961" spans="9:11" x14ac:dyDescent="0.2">
      <c r="I961" s="190"/>
      <c r="J961" s="190"/>
      <c r="K961" s="190"/>
    </row>
    <row r="962" spans="9:11" x14ac:dyDescent="0.2">
      <c r="I962" s="190"/>
      <c r="J962" s="190"/>
      <c r="K962" s="190"/>
    </row>
    <row r="963" spans="9:11" x14ac:dyDescent="0.2">
      <c r="I963" s="190"/>
      <c r="J963" s="190"/>
      <c r="K963" s="190"/>
    </row>
    <row r="964" spans="9:11" x14ac:dyDescent="0.2">
      <c r="I964" s="190"/>
      <c r="J964" s="190"/>
      <c r="K964" s="190"/>
    </row>
    <row r="965" spans="9:11" x14ac:dyDescent="0.2">
      <c r="I965" s="190"/>
      <c r="J965" s="190"/>
      <c r="K965" s="190"/>
    </row>
    <row r="966" spans="9:11" x14ac:dyDescent="0.2">
      <c r="I966" s="190"/>
      <c r="J966" s="190"/>
      <c r="K966" s="190"/>
    </row>
    <row r="967" spans="9:11" x14ac:dyDescent="0.2">
      <c r="I967" s="190"/>
      <c r="J967" s="190"/>
      <c r="K967" s="190"/>
    </row>
    <row r="968" spans="9:11" x14ac:dyDescent="0.2">
      <c r="I968" s="190"/>
      <c r="J968" s="190"/>
      <c r="K968" s="190"/>
    </row>
    <row r="969" spans="9:11" x14ac:dyDescent="0.2">
      <c r="I969" s="190"/>
      <c r="J969" s="190"/>
      <c r="K969" s="190"/>
    </row>
    <row r="970" spans="9:11" x14ac:dyDescent="0.2">
      <c r="I970" s="190"/>
      <c r="J970" s="190"/>
      <c r="K970" s="190"/>
    </row>
    <row r="971" spans="9:11" x14ac:dyDescent="0.2">
      <c r="I971" s="190"/>
      <c r="J971" s="190"/>
      <c r="K971" s="190"/>
    </row>
    <row r="972" spans="9:11" x14ac:dyDescent="0.2">
      <c r="I972" s="190"/>
      <c r="J972" s="190"/>
      <c r="K972" s="190"/>
    </row>
    <row r="973" spans="9:11" x14ac:dyDescent="0.2">
      <c r="I973" s="190"/>
      <c r="J973" s="190"/>
      <c r="K973" s="190"/>
    </row>
    <row r="974" spans="9:11" x14ac:dyDescent="0.2">
      <c r="I974" s="190"/>
      <c r="J974" s="190"/>
      <c r="K974" s="190"/>
    </row>
    <row r="975" spans="9:11" x14ac:dyDescent="0.2">
      <c r="I975" s="190"/>
      <c r="J975" s="190"/>
      <c r="K975" s="190"/>
    </row>
    <row r="976" spans="9:11" x14ac:dyDescent="0.2">
      <c r="I976" s="190"/>
      <c r="J976" s="190"/>
      <c r="K976" s="190"/>
    </row>
    <row r="977" spans="9:11" x14ac:dyDescent="0.2">
      <c r="I977" s="190"/>
      <c r="J977" s="190"/>
      <c r="K977" s="190"/>
    </row>
    <row r="978" spans="9:11" x14ac:dyDescent="0.2">
      <c r="I978" s="190"/>
      <c r="J978" s="190"/>
      <c r="K978" s="190"/>
    </row>
    <row r="979" spans="9:11" x14ac:dyDescent="0.2">
      <c r="I979" s="190"/>
      <c r="J979" s="190"/>
      <c r="K979" s="190"/>
    </row>
    <row r="980" spans="9:11" x14ac:dyDescent="0.2">
      <c r="I980" s="190"/>
      <c r="J980" s="190"/>
      <c r="K980" s="190"/>
    </row>
    <row r="981" spans="9:11" x14ac:dyDescent="0.2">
      <c r="I981" s="190"/>
      <c r="J981" s="190"/>
      <c r="K981" s="190"/>
    </row>
    <row r="982" spans="9:11" x14ac:dyDescent="0.2">
      <c r="I982" s="190"/>
      <c r="J982" s="190"/>
      <c r="K982" s="190"/>
    </row>
    <row r="983" spans="9:11" x14ac:dyDescent="0.2">
      <c r="I983" s="190"/>
      <c r="J983" s="190"/>
      <c r="K983" s="190"/>
    </row>
    <row r="984" spans="9:11" x14ac:dyDescent="0.2">
      <c r="I984" s="190"/>
      <c r="J984" s="190"/>
      <c r="K984" s="190"/>
    </row>
    <row r="985" spans="9:11" x14ac:dyDescent="0.2">
      <c r="I985" s="190"/>
      <c r="J985" s="190"/>
      <c r="K985" s="190"/>
    </row>
    <row r="986" spans="9:11" x14ac:dyDescent="0.2">
      <c r="I986" s="190"/>
      <c r="J986" s="190"/>
      <c r="K986" s="190"/>
    </row>
    <row r="987" spans="9:11" x14ac:dyDescent="0.2">
      <c r="I987" s="190"/>
      <c r="J987" s="190"/>
      <c r="K987" s="190"/>
    </row>
    <row r="988" spans="9:11" x14ac:dyDescent="0.2">
      <c r="I988" s="190"/>
      <c r="J988" s="190"/>
      <c r="K988" s="190"/>
    </row>
    <row r="989" spans="9:11" x14ac:dyDescent="0.2">
      <c r="I989" s="190"/>
      <c r="J989" s="190"/>
      <c r="K989" s="190"/>
    </row>
    <row r="990" spans="9:11" x14ac:dyDescent="0.2">
      <c r="I990" s="190"/>
      <c r="J990" s="190"/>
      <c r="K990" s="190"/>
    </row>
    <row r="991" spans="9:11" x14ac:dyDescent="0.2">
      <c r="I991" s="190"/>
      <c r="J991" s="190"/>
      <c r="K991" s="190"/>
    </row>
    <row r="992" spans="9:11" x14ac:dyDescent="0.2">
      <c r="I992" s="190"/>
      <c r="J992" s="190"/>
      <c r="K992" s="190"/>
    </row>
    <row r="993" spans="9:11" x14ac:dyDescent="0.2">
      <c r="I993" s="190"/>
      <c r="J993" s="190"/>
      <c r="K993" s="190"/>
    </row>
    <row r="994" spans="9:11" x14ac:dyDescent="0.2">
      <c r="I994" s="190"/>
      <c r="J994" s="190"/>
      <c r="K994" s="190"/>
    </row>
    <row r="995" spans="9:11" x14ac:dyDescent="0.2">
      <c r="I995" s="190"/>
      <c r="J995" s="190"/>
      <c r="K995" s="190"/>
    </row>
    <row r="996" spans="9:11" x14ac:dyDescent="0.2">
      <c r="I996" s="190"/>
      <c r="J996" s="190"/>
      <c r="K996" s="190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39" customFormat="1" x14ac:dyDescent="0.2">
      <c r="A1" s="123" t="s">
        <v>77</v>
      </c>
      <c r="B1" s="261"/>
      <c r="C1" s="261"/>
      <c r="D1" s="261"/>
      <c r="E1" s="261"/>
      <c r="F1" s="261"/>
      <c r="G1" s="261"/>
      <c r="H1" s="261"/>
      <c r="I1" s="260"/>
      <c r="J1" s="260"/>
    </row>
    <row r="2" spans="1:14" s="139" customFormat="1" ht="28.5" customHeight="1" x14ac:dyDescent="0.2">
      <c r="A2" s="312" t="s">
        <v>76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s="139" customFormat="1" ht="12.75" customHeight="1" x14ac:dyDescent="0.2">
      <c r="A3" s="311" t="s">
        <v>23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4" s="238" customFormat="1" ht="13.5" x14ac:dyDescent="0.2">
      <c r="A4" s="259" t="s">
        <v>57</v>
      </c>
      <c r="B4" s="258">
        <v>2000</v>
      </c>
      <c r="C4" s="258">
        <v>2001</v>
      </c>
      <c r="D4" s="258">
        <v>2002</v>
      </c>
      <c r="E4" s="258">
        <v>2003</v>
      </c>
      <c r="F4" s="257" t="s">
        <v>44</v>
      </c>
      <c r="G4" s="257">
        <v>2005</v>
      </c>
      <c r="H4" s="257" t="s">
        <v>37</v>
      </c>
      <c r="I4" s="257">
        <v>2007</v>
      </c>
      <c r="J4" s="257">
        <v>2008</v>
      </c>
      <c r="K4" s="257">
        <v>2009</v>
      </c>
      <c r="L4" s="257">
        <v>2010</v>
      </c>
      <c r="M4" s="257">
        <v>2011</v>
      </c>
      <c r="N4" s="257" t="s">
        <v>36</v>
      </c>
    </row>
    <row r="5" spans="1:14" s="128" customFormat="1" ht="8.25" customHeight="1" x14ac:dyDescent="0.2">
      <c r="A5" s="256"/>
      <c r="B5" s="255"/>
      <c r="C5" s="255"/>
      <c r="D5" s="255"/>
      <c r="E5" s="255"/>
      <c r="F5" s="255"/>
      <c r="G5" s="255"/>
      <c r="H5" s="255"/>
      <c r="I5" s="255"/>
      <c r="J5" s="255"/>
      <c r="K5" s="254"/>
      <c r="L5" s="254"/>
      <c r="M5" s="254"/>
      <c r="N5" s="253"/>
    </row>
    <row r="6" spans="1:14" s="128" customFormat="1" x14ac:dyDescent="0.2">
      <c r="A6" s="252" t="s">
        <v>18</v>
      </c>
      <c r="B6" s="251">
        <f t="shared" ref="B6:J6" si="0">SUM(B9:B33)</f>
        <v>1258</v>
      </c>
      <c r="C6" s="251">
        <f t="shared" si="0"/>
        <v>1624</v>
      </c>
      <c r="D6" s="251">
        <f t="shared" si="0"/>
        <v>779</v>
      </c>
      <c r="E6" s="251">
        <f t="shared" si="0"/>
        <v>637</v>
      </c>
      <c r="F6" s="251">
        <f t="shared" si="0"/>
        <v>1330</v>
      </c>
      <c r="G6" s="251">
        <f t="shared" si="0"/>
        <v>1436</v>
      </c>
      <c r="H6" s="251">
        <f t="shared" si="0"/>
        <v>1528</v>
      </c>
      <c r="I6" s="251">
        <f t="shared" si="0"/>
        <v>1032</v>
      </c>
      <c r="J6" s="251">
        <f t="shared" si="0"/>
        <v>887</v>
      </c>
      <c r="K6" s="251">
        <f>+K9+K12+K15+K18+K21+K24+K27+K30+K33</f>
        <v>980</v>
      </c>
      <c r="L6" s="251">
        <f>+L9+L12+L15+L18+L21+L24+L27+L30+L33</f>
        <v>1013</v>
      </c>
      <c r="M6" s="251">
        <f>+M9+M12+M15+M18+M21+M24+M27+M30+M33</f>
        <v>1327</v>
      </c>
      <c r="N6" s="250">
        <v>1090</v>
      </c>
    </row>
    <row r="7" spans="1:14" s="247" customFormat="1" x14ac:dyDescent="0.2">
      <c r="A7" s="237" t="s">
        <v>66</v>
      </c>
      <c r="B7" s="249"/>
      <c r="C7" s="249"/>
      <c r="D7" s="249"/>
      <c r="E7" s="249"/>
      <c r="F7" s="249"/>
      <c r="G7" s="249"/>
      <c r="H7" s="249"/>
      <c r="I7" s="249"/>
      <c r="J7" s="249"/>
      <c r="K7" s="245"/>
      <c r="L7" s="245"/>
      <c r="M7" s="248">
        <f>+M10+M13+M16+M19+M22+M25+M28+M31+M34</f>
        <v>717</v>
      </c>
      <c r="N7" s="246">
        <v>481</v>
      </c>
    </row>
    <row r="8" spans="1:14" s="128" customFormat="1" x14ac:dyDescent="0.2">
      <c r="A8" s="237" t="s">
        <v>65</v>
      </c>
      <c r="B8" s="242"/>
      <c r="C8" s="242"/>
      <c r="D8" s="242"/>
      <c r="E8" s="242"/>
      <c r="F8" s="99"/>
      <c r="G8" s="99"/>
      <c r="H8" s="236"/>
      <c r="I8" s="236"/>
      <c r="J8" s="236"/>
      <c r="K8" s="235"/>
      <c r="L8" s="235"/>
      <c r="M8" s="245">
        <f>+M11+M14+M17+M20+M23+M26+M29+M32+M35</f>
        <v>610</v>
      </c>
      <c r="N8" s="246">
        <v>609</v>
      </c>
    </row>
    <row r="9" spans="1:14" s="238" customFormat="1" x14ac:dyDescent="0.2">
      <c r="A9" s="244" t="s">
        <v>75</v>
      </c>
      <c r="B9" s="242">
        <v>2</v>
      </c>
      <c r="C9" s="242">
        <v>2</v>
      </c>
      <c r="D9" s="242">
        <v>1</v>
      </c>
      <c r="E9" s="242">
        <v>0</v>
      </c>
      <c r="F9" s="109">
        <v>2</v>
      </c>
      <c r="G9" s="109">
        <v>3</v>
      </c>
      <c r="H9" s="241">
        <v>3</v>
      </c>
      <c r="I9" s="241">
        <v>3</v>
      </c>
      <c r="J9" s="241">
        <v>1</v>
      </c>
      <c r="K9" s="240">
        <v>3</v>
      </c>
      <c r="L9" s="240">
        <v>4</v>
      </c>
      <c r="M9" s="240">
        <v>5</v>
      </c>
      <c r="N9" s="239">
        <v>3</v>
      </c>
    </row>
    <row r="10" spans="1:14" s="128" customFormat="1" x14ac:dyDescent="0.2">
      <c r="A10" s="237" t="s">
        <v>66</v>
      </c>
      <c r="B10" s="114"/>
      <c r="C10" s="114"/>
      <c r="D10" s="114"/>
      <c r="E10" s="114"/>
      <c r="F10" s="99"/>
      <c r="G10" s="99"/>
      <c r="H10" s="236"/>
      <c r="I10" s="236"/>
      <c r="J10" s="236"/>
      <c r="K10" s="235"/>
      <c r="L10" s="235"/>
      <c r="M10" s="245">
        <v>1</v>
      </c>
      <c r="N10" s="234">
        <v>2</v>
      </c>
    </row>
    <row r="11" spans="1:14" s="128" customFormat="1" x14ac:dyDescent="0.2">
      <c r="A11" s="237" t="s">
        <v>65</v>
      </c>
      <c r="B11" s="114"/>
      <c r="C11" s="114"/>
      <c r="D11" s="114"/>
      <c r="E11" s="114"/>
      <c r="F11" s="99"/>
      <c r="G11" s="99"/>
      <c r="H11" s="236"/>
      <c r="I11" s="236"/>
      <c r="J11" s="236"/>
      <c r="K11" s="235"/>
      <c r="L11" s="235"/>
      <c r="M11" s="235">
        <v>4</v>
      </c>
      <c r="N11" s="234">
        <v>1</v>
      </c>
    </row>
    <row r="12" spans="1:14" s="238" customFormat="1" x14ac:dyDescent="0.2">
      <c r="A12" s="244" t="s">
        <v>74</v>
      </c>
      <c r="B12" s="242">
        <v>69</v>
      </c>
      <c r="C12" s="242">
        <v>137</v>
      </c>
      <c r="D12" s="242">
        <v>190</v>
      </c>
      <c r="E12" s="242">
        <v>241</v>
      </c>
      <c r="F12" s="109">
        <v>315</v>
      </c>
      <c r="G12" s="109">
        <v>285</v>
      </c>
      <c r="H12" s="241">
        <v>301</v>
      </c>
      <c r="I12" s="241">
        <v>274</v>
      </c>
      <c r="J12" s="241">
        <v>205</v>
      </c>
      <c r="K12" s="240">
        <v>225</v>
      </c>
      <c r="L12" s="240">
        <v>230</v>
      </c>
      <c r="M12" s="240">
        <f>+M13+M14</f>
        <v>250</v>
      </c>
      <c r="N12" s="239">
        <v>456</v>
      </c>
    </row>
    <row r="13" spans="1:14" s="128" customFormat="1" x14ac:dyDescent="0.2">
      <c r="A13" s="237" t="s">
        <v>66</v>
      </c>
      <c r="B13" s="114"/>
      <c r="C13" s="114"/>
      <c r="D13" s="114"/>
      <c r="E13" s="114"/>
      <c r="F13" s="99"/>
      <c r="G13" s="99"/>
      <c r="H13" s="236"/>
      <c r="I13" s="236"/>
      <c r="J13" s="236"/>
      <c r="K13" s="235"/>
      <c r="L13" s="235"/>
      <c r="M13" s="235">
        <v>119</v>
      </c>
      <c r="N13" s="234">
        <v>204</v>
      </c>
    </row>
    <row r="14" spans="1:14" s="128" customFormat="1" x14ac:dyDescent="0.2">
      <c r="A14" s="237" t="s">
        <v>65</v>
      </c>
      <c r="B14" s="114"/>
      <c r="C14" s="114"/>
      <c r="D14" s="114"/>
      <c r="E14" s="114"/>
      <c r="F14" s="99"/>
      <c r="G14" s="99"/>
      <c r="H14" s="236"/>
      <c r="I14" s="236"/>
      <c r="J14" s="236"/>
      <c r="K14" s="235"/>
      <c r="L14" s="235"/>
      <c r="M14" s="235">
        <v>131</v>
      </c>
      <c r="N14" s="234">
        <v>252</v>
      </c>
    </row>
    <row r="15" spans="1:14" s="238" customFormat="1" x14ac:dyDescent="0.2">
      <c r="A15" s="244" t="s">
        <v>73</v>
      </c>
      <c r="B15" s="242">
        <v>666</v>
      </c>
      <c r="C15" s="242">
        <v>939</v>
      </c>
      <c r="D15" s="242">
        <v>360</v>
      </c>
      <c r="E15" s="242">
        <v>188</v>
      </c>
      <c r="F15" s="109">
        <v>208</v>
      </c>
      <c r="G15" s="109">
        <v>225</v>
      </c>
      <c r="H15" s="241">
        <v>293</v>
      </c>
      <c r="I15" s="241">
        <v>263</v>
      </c>
      <c r="J15" s="241">
        <v>208</v>
      </c>
      <c r="K15" s="240">
        <v>244</v>
      </c>
      <c r="L15" s="240">
        <v>250</v>
      </c>
      <c r="M15" s="240">
        <f>+M16+M17</f>
        <v>394</v>
      </c>
      <c r="N15" s="239">
        <v>86</v>
      </c>
    </row>
    <row r="16" spans="1:14" s="128" customFormat="1" x14ac:dyDescent="0.2">
      <c r="A16" s="237" t="s">
        <v>66</v>
      </c>
      <c r="B16" s="114"/>
      <c r="C16" s="114"/>
      <c r="D16" s="114"/>
      <c r="E16" s="114"/>
      <c r="F16" s="99"/>
      <c r="G16" s="99"/>
      <c r="H16" s="236"/>
      <c r="I16" s="236"/>
      <c r="J16" s="236"/>
      <c r="K16" s="235"/>
      <c r="L16" s="235"/>
      <c r="M16" s="235">
        <v>180</v>
      </c>
      <c r="N16" s="234">
        <v>47</v>
      </c>
    </row>
    <row r="17" spans="1:14" s="128" customFormat="1" x14ac:dyDescent="0.2">
      <c r="A17" s="237" t="s">
        <v>65</v>
      </c>
      <c r="B17" s="114"/>
      <c r="C17" s="114"/>
      <c r="D17" s="114"/>
      <c r="E17" s="114"/>
      <c r="F17" s="99"/>
      <c r="G17" s="99"/>
      <c r="H17" s="236"/>
      <c r="I17" s="236"/>
      <c r="J17" s="236"/>
      <c r="K17" s="235"/>
      <c r="L17" s="235"/>
      <c r="M17" s="235">
        <v>214</v>
      </c>
      <c r="N17" s="234">
        <v>39</v>
      </c>
    </row>
    <row r="18" spans="1:14" s="238" customFormat="1" x14ac:dyDescent="0.2">
      <c r="A18" s="244" t="s">
        <v>72</v>
      </c>
      <c r="B18" s="242">
        <v>3</v>
      </c>
      <c r="C18" s="242">
        <v>27</v>
      </c>
      <c r="D18" s="242">
        <v>27</v>
      </c>
      <c r="E18" s="242">
        <v>31</v>
      </c>
      <c r="F18" s="109">
        <v>16</v>
      </c>
      <c r="G18" s="109">
        <v>20</v>
      </c>
      <c r="H18" s="241">
        <v>35</v>
      </c>
      <c r="I18" s="241">
        <v>4</v>
      </c>
      <c r="J18" s="241">
        <v>10</v>
      </c>
      <c r="K18" s="240">
        <v>11</v>
      </c>
      <c r="L18" s="240">
        <v>11</v>
      </c>
      <c r="M18" s="240">
        <f>+M19+M20</f>
        <v>12</v>
      </c>
      <c r="N18" s="239">
        <v>29</v>
      </c>
    </row>
    <row r="19" spans="1:14" s="128" customFormat="1" x14ac:dyDescent="0.2">
      <c r="A19" s="237" t="s">
        <v>66</v>
      </c>
      <c r="B19" s="114"/>
      <c r="C19" s="114"/>
      <c r="D19" s="114"/>
      <c r="E19" s="114"/>
      <c r="F19" s="99"/>
      <c r="G19" s="99"/>
      <c r="H19" s="236"/>
      <c r="I19" s="236"/>
      <c r="J19" s="236"/>
      <c r="K19" s="235"/>
      <c r="L19" s="235"/>
      <c r="M19" s="235">
        <v>3</v>
      </c>
      <c r="N19" s="234">
        <v>19</v>
      </c>
    </row>
    <row r="20" spans="1:14" s="128" customFormat="1" x14ac:dyDescent="0.2">
      <c r="A20" s="237" t="s">
        <v>65</v>
      </c>
      <c r="B20" s="114"/>
      <c r="C20" s="114"/>
      <c r="D20" s="114"/>
      <c r="E20" s="114"/>
      <c r="F20" s="99"/>
      <c r="G20" s="99"/>
      <c r="H20" s="236"/>
      <c r="I20" s="236"/>
      <c r="J20" s="236"/>
      <c r="K20" s="235"/>
      <c r="L20" s="235"/>
      <c r="M20" s="235">
        <v>9</v>
      </c>
      <c r="N20" s="234">
        <v>10</v>
      </c>
    </row>
    <row r="21" spans="1:14" s="238" customFormat="1" x14ac:dyDescent="0.2">
      <c r="A21" s="244" t="s">
        <v>71</v>
      </c>
      <c r="B21" s="242">
        <v>5</v>
      </c>
      <c r="C21" s="242">
        <v>0</v>
      </c>
      <c r="D21" s="242">
        <v>4</v>
      </c>
      <c r="E21" s="242">
        <v>6</v>
      </c>
      <c r="F21" s="109">
        <v>7</v>
      </c>
      <c r="G21" s="109">
        <v>7</v>
      </c>
      <c r="H21" s="241">
        <v>9</v>
      </c>
      <c r="I21" s="241">
        <v>11</v>
      </c>
      <c r="J21" s="241">
        <v>10</v>
      </c>
      <c r="K21" s="240">
        <v>8</v>
      </c>
      <c r="L21" s="240">
        <v>8</v>
      </c>
      <c r="M21" s="240">
        <v>7</v>
      </c>
      <c r="N21" s="239">
        <v>9</v>
      </c>
    </row>
    <row r="22" spans="1:14" s="128" customFormat="1" x14ac:dyDescent="0.2">
      <c r="A22" s="237" t="s">
        <v>66</v>
      </c>
      <c r="B22" s="114"/>
      <c r="C22" s="114"/>
      <c r="D22" s="114"/>
      <c r="E22" s="114"/>
      <c r="F22" s="99"/>
      <c r="G22" s="99"/>
      <c r="H22" s="236"/>
      <c r="I22" s="236"/>
      <c r="J22" s="236"/>
      <c r="K22" s="235"/>
      <c r="L22" s="235"/>
      <c r="M22" s="235">
        <v>5</v>
      </c>
      <c r="N22" s="234">
        <v>5</v>
      </c>
    </row>
    <row r="23" spans="1:14" s="128" customFormat="1" x14ac:dyDescent="0.2">
      <c r="A23" s="237" t="s">
        <v>65</v>
      </c>
      <c r="B23" s="114"/>
      <c r="C23" s="114"/>
      <c r="D23" s="114"/>
      <c r="E23" s="114"/>
      <c r="F23" s="99"/>
      <c r="G23" s="99"/>
      <c r="H23" s="236"/>
      <c r="I23" s="236"/>
      <c r="J23" s="236"/>
      <c r="K23" s="235"/>
      <c r="L23" s="235"/>
      <c r="M23" s="235">
        <v>2</v>
      </c>
      <c r="N23" s="234">
        <v>4</v>
      </c>
    </row>
    <row r="24" spans="1:14" s="238" customFormat="1" x14ac:dyDescent="0.2">
      <c r="A24" s="243" t="s">
        <v>70</v>
      </c>
      <c r="B24" s="242">
        <v>11</v>
      </c>
      <c r="C24" s="242">
        <v>17</v>
      </c>
      <c r="D24" s="242">
        <v>4</v>
      </c>
      <c r="E24" s="242">
        <v>5</v>
      </c>
      <c r="F24" s="109">
        <v>5</v>
      </c>
      <c r="G24" s="109">
        <v>10</v>
      </c>
      <c r="H24" s="241">
        <v>15</v>
      </c>
      <c r="I24" s="241">
        <v>5</v>
      </c>
      <c r="J24" s="241">
        <v>5</v>
      </c>
      <c r="K24" s="240">
        <v>10</v>
      </c>
      <c r="L24" s="240">
        <v>15</v>
      </c>
      <c r="M24" s="240">
        <v>28</v>
      </c>
      <c r="N24" s="239">
        <v>27</v>
      </c>
    </row>
    <row r="25" spans="1:14" s="128" customFormat="1" x14ac:dyDescent="0.2">
      <c r="A25" s="237" t="s">
        <v>66</v>
      </c>
      <c r="B25" s="114"/>
      <c r="C25" s="114"/>
      <c r="D25" s="114"/>
      <c r="E25" s="114"/>
      <c r="F25" s="99"/>
      <c r="G25" s="99"/>
      <c r="H25" s="236"/>
      <c r="I25" s="236"/>
      <c r="J25" s="236"/>
      <c r="K25" s="235"/>
      <c r="L25" s="235"/>
      <c r="M25" s="235">
        <v>13</v>
      </c>
      <c r="N25" s="234">
        <v>12</v>
      </c>
    </row>
    <row r="26" spans="1:14" s="128" customFormat="1" x14ac:dyDescent="0.2">
      <c r="A26" s="237" t="s">
        <v>65</v>
      </c>
      <c r="B26" s="114"/>
      <c r="C26" s="114"/>
      <c r="D26" s="114"/>
      <c r="E26" s="114"/>
      <c r="F26" s="99"/>
      <c r="G26" s="99"/>
      <c r="H26" s="236"/>
      <c r="I26" s="236"/>
      <c r="J26" s="236"/>
      <c r="K26" s="235"/>
      <c r="L26" s="235"/>
      <c r="M26" s="235">
        <v>15</v>
      </c>
      <c r="N26" s="234">
        <v>15</v>
      </c>
    </row>
    <row r="27" spans="1:14" s="238" customFormat="1" x14ac:dyDescent="0.2">
      <c r="A27" s="243" t="s">
        <v>69</v>
      </c>
      <c r="B27" s="242">
        <v>410</v>
      </c>
      <c r="C27" s="242">
        <v>410</v>
      </c>
      <c r="D27" s="242">
        <v>100</v>
      </c>
      <c r="E27" s="242">
        <v>85</v>
      </c>
      <c r="F27" s="109">
        <v>598</v>
      </c>
      <c r="G27" s="109">
        <v>742</v>
      </c>
      <c r="H27" s="241">
        <v>750</v>
      </c>
      <c r="I27" s="241">
        <v>356</v>
      </c>
      <c r="J27" s="241">
        <v>318</v>
      </c>
      <c r="K27" s="240">
        <v>345</v>
      </c>
      <c r="L27" s="240">
        <v>360</v>
      </c>
      <c r="M27" s="240">
        <v>494</v>
      </c>
      <c r="N27" s="239">
        <v>370</v>
      </c>
    </row>
    <row r="28" spans="1:14" s="128" customFormat="1" x14ac:dyDescent="0.2">
      <c r="A28" s="237" t="s">
        <v>66</v>
      </c>
      <c r="B28" s="114"/>
      <c r="C28" s="114"/>
      <c r="D28" s="114"/>
      <c r="E28" s="114"/>
      <c r="F28" s="99"/>
      <c r="G28" s="99"/>
      <c r="H28" s="236"/>
      <c r="I28" s="236"/>
      <c r="J28" s="236"/>
      <c r="K28" s="235"/>
      <c r="L28" s="235"/>
      <c r="M28" s="235">
        <v>322</v>
      </c>
      <c r="N28" s="234">
        <v>151</v>
      </c>
    </row>
    <row r="29" spans="1:14" s="128" customFormat="1" x14ac:dyDescent="0.2">
      <c r="A29" s="237" t="s">
        <v>65</v>
      </c>
      <c r="B29" s="114"/>
      <c r="C29" s="114"/>
      <c r="D29" s="114"/>
      <c r="E29" s="114"/>
      <c r="F29" s="99"/>
      <c r="G29" s="99"/>
      <c r="H29" s="236"/>
      <c r="I29" s="236"/>
      <c r="J29" s="236"/>
      <c r="K29" s="235"/>
      <c r="L29" s="235"/>
      <c r="M29" s="235">
        <v>172</v>
      </c>
      <c r="N29" s="234">
        <v>219</v>
      </c>
    </row>
    <row r="30" spans="1:14" s="238" customFormat="1" x14ac:dyDescent="0.2">
      <c r="A30" s="243" t="s">
        <v>68</v>
      </c>
      <c r="B30" s="242">
        <v>91</v>
      </c>
      <c r="C30" s="242">
        <v>91</v>
      </c>
      <c r="D30" s="242">
        <v>60</v>
      </c>
      <c r="E30" s="242">
        <v>34</v>
      </c>
      <c r="F30" s="109">
        <v>126</v>
      </c>
      <c r="G30" s="109">
        <v>132</v>
      </c>
      <c r="H30" s="241">
        <v>110</v>
      </c>
      <c r="I30" s="241">
        <v>91</v>
      </c>
      <c r="J30" s="241">
        <v>98</v>
      </c>
      <c r="K30" s="240">
        <v>99</v>
      </c>
      <c r="L30" s="240">
        <v>99</v>
      </c>
      <c r="M30" s="240">
        <v>96</v>
      </c>
      <c r="N30" s="239">
        <v>65</v>
      </c>
    </row>
    <row r="31" spans="1:14" s="128" customFormat="1" x14ac:dyDescent="0.2">
      <c r="A31" s="237" t="s">
        <v>66</v>
      </c>
      <c r="B31" s="114"/>
      <c r="C31" s="114"/>
      <c r="D31" s="114"/>
      <c r="E31" s="114"/>
      <c r="F31" s="99"/>
      <c r="G31" s="99"/>
      <c r="H31" s="236"/>
      <c r="I31" s="236"/>
      <c r="J31" s="236"/>
      <c r="K31" s="235"/>
      <c r="L31" s="235"/>
      <c r="M31" s="235">
        <v>53</v>
      </c>
      <c r="N31" s="234">
        <v>23</v>
      </c>
    </row>
    <row r="32" spans="1:14" s="128" customFormat="1" x14ac:dyDescent="0.2">
      <c r="A32" s="237" t="s">
        <v>65</v>
      </c>
      <c r="B32" s="114"/>
      <c r="C32" s="114"/>
      <c r="D32" s="114"/>
      <c r="E32" s="114"/>
      <c r="F32" s="99"/>
      <c r="G32" s="99"/>
      <c r="H32" s="236"/>
      <c r="I32" s="236"/>
      <c r="J32" s="236"/>
      <c r="K32" s="235"/>
      <c r="L32" s="235"/>
      <c r="M32" s="235">
        <v>43</v>
      </c>
      <c r="N32" s="234">
        <v>42</v>
      </c>
    </row>
    <row r="33" spans="1:14" s="238" customFormat="1" x14ac:dyDescent="0.2">
      <c r="A33" s="243" t="s">
        <v>67</v>
      </c>
      <c r="B33" s="242">
        <v>1</v>
      </c>
      <c r="C33" s="242">
        <v>1</v>
      </c>
      <c r="D33" s="242">
        <v>33</v>
      </c>
      <c r="E33" s="242">
        <v>47</v>
      </c>
      <c r="F33" s="109">
        <v>53</v>
      </c>
      <c r="G33" s="109">
        <v>12</v>
      </c>
      <c r="H33" s="241">
        <v>12</v>
      </c>
      <c r="I33" s="241">
        <v>25</v>
      </c>
      <c r="J33" s="241">
        <v>32</v>
      </c>
      <c r="K33" s="240">
        <v>35</v>
      </c>
      <c r="L33" s="240">
        <v>36</v>
      </c>
      <c r="M33" s="240">
        <v>41</v>
      </c>
      <c r="N33" s="239">
        <v>45</v>
      </c>
    </row>
    <row r="34" spans="1:14" s="128" customFormat="1" x14ac:dyDescent="0.2">
      <c r="A34" s="237" t="s">
        <v>66</v>
      </c>
      <c r="B34" s="114"/>
      <c r="C34" s="114"/>
      <c r="D34" s="114"/>
      <c r="E34" s="114"/>
      <c r="F34" s="99"/>
      <c r="G34" s="99"/>
      <c r="H34" s="236"/>
      <c r="I34" s="236"/>
      <c r="J34" s="236"/>
      <c r="K34" s="235"/>
      <c r="L34" s="235"/>
      <c r="M34" s="235">
        <v>21</v>
      </c>
      <c r="N34" s="234">
        <v>18</v>
      </c>
    </row>
    <row r="35" spans="1:14" s="128" customFormat="1" x14ac:dyDescent="0.2">
      <c r="A35" s="233" t="s">
        <v>65</v>
      </c>
      <c r="B35" s="232"/>
      <c r="C35" s="232"/>
      <c r="D35" s="232"/>
      <c r="E35" s="232"/>
      <c r="F35" s="232"/>
      <c r="G35" s="232"/>
      <c r="H35" s="232"/>
      <c r="I35" s="232"/>
      <c r="J35" s="231"/>
      <c r="K35" s="230"/>
      <c r="L35" s="230"/>
      <c r="M35" s="230">
        <v>20</v>
      </c>
      <c r="N35" s="229">
        <v>27</v>
      </c>
    </row>
    <row r="36" spans="1:14" s="128" customFormat="1" x14ac:dyDescent="0.2">
      <c r="A36" s="88" t="s">
        <v>5</v>
      </c>
      <c r="B36" s="90"/>
      <c r="C36" s="90"/>
      <c r="D36" s="90"/>
      <c r="E36" s="228"/>
      <c r="F36" s="88"/>
      <c r="G36" s="88"/>
      <c r="H36" s="88"/>
      <c r="I36" s="88"/>
      <c r="J36" s="129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29"/>
    </row>
    <row r="38" spans="1:14" s="128" customFormat="1" x14ac:dyDescent="0.2">
      <c r="A38" s="89" t="s">
        <v>64</v>
      </c>
      <c r="B38" s="130"/>
      <c r="C38" s="130"/>
      <c r="D38" s="130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0"/>
      <c r="C39" s="130"/>
      <c r="D39" s="130"/>
      <c r="E39" s="88"/>
      <c r="F39" s="88"/>
      <c r="G39" s="88"/>
      <c r="H39" s="88"/>
      <c r="I39" s="88"/>
      <c r="J39" s="129"/>
    </row>
    <row r="40" spans="1:14" s="128" customFormat="1" x14ac:dyDescent="0.2">
      <c r="A40" s="89" t="s">
        <v>27</v>
      </c>
      <c r="B40" s="130"/>
      <c r="C40" s="130"/>
      <c r="D40" s="130"/>
      <c r="E40" s="88"/>
      <c r="F40" s="88"/>
      <c r="G40" s="88"/>
      <c r="H40" s="88"/>
      <c r="I40" s="88"/>
      <c r="J40" s="129"/>
    </row>
    <row r="42" spans="1:14" s="83" customFormat="1" x14ac:dyDescent="0.2">
      <c r="A42" s="227"/>
      <c r="B42" s="227"/>
      <c r="C42" s="227"/>
      <c r="D42" s="227"/>
      <c r="E42" s="227"/>
      <c r="F42" s="227"/>
      <c r="G42" s="227"/>
      <c r="H42" s="227"/>
      <c r="I42" s="227"/>
    </row>
    <row r="43" spans="1:14" s="83" customFormat="1" x14ac:dyDescent="0.2">
      <c r="A43" s="226"/>
      <c r="I43" s="82"/>
    </row>
    <row r="44" spans="1:14" s="83" customFormat="1" x14ac:dyDescent="0.2">
      <c r="I44" s="82"/>
    </row>
    <row r="47" spans="1:14" x14ac:dyDescent="0.2">
      <c r="H47" s="225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3.09.04.01</vt:lpstr>
      <vt:lpstr>3.09.04.02</vt:lpstr>
      <vt:lpstr>3.08.04.03</vt:lpstr>
      <vt:lpstr>3.09.04.04</vt:lpstr>
      <vt:lpstr>3.09.04.05</vt:lpstr>
      <vt:lpstr>3.09.04.06</vt:lpstr>
      <vt:lpstr>'3.08.04.03'!Área_de_impresión</vt:lpstr>
      <vt:lpstr>'3.09.04.01'!Área_de_impresión</vt:lpstr>
      <vt:lpstr>'3.09.04.02'!Área_de_impresión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2020-03-04T13:18:35Z</cp:lastPrinted>
  <dcterms:created xsi:type="dcterms:W3CDTF">2013-03-25T12:42:09Z</dcterms:created>
  <dcterms:modified xsi:type="dcterms:W3CDTF">2023-10-12T22:21:03Z</dcterms:modified>
</cp:coreProperties>
</file>