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4-Estadisticas penitenciarias\"/>
    </mc:Choice>
  </mc:AlternateContent>
  <xr:revisionPtr revIDLastSave="0" documentId="13_ncr:1_{3ABFACE9-EDEE-4A18-9BB7-A21BF4154CA0}" xr6:coauthVersionLast="36" xr6:coauthVersionMax="36" xr10:uidLastSave="{00000000-0000-0000-0000-000000000000}"/>
  <bookViews>
    <workbookView xWindow="3720" yWindow="0" windowWidth="27870" windowHeight="12810" tabRatio="688" firstSheet="3" activeTab="3" xr2:uid="{00000000-000D-0000-FFFF-FFFF00000000}"/>
  </bookViews>
  <sheets>
    <sheet name="3.09.04.01" sheetId="4" state="hidden" r:id="rId1"/>
    <sheet name="3.09.04.02" sheetId="5" state="hidden" r:id="rId2"/>
    <sheet name="3.09.04.03 " sheetId="6" state="hidden" r:id="rId3"/>
    <sheet name=" 3.08.04.04" sheetId="7" r:id="rId4"/>
    <sheet name="3.09.04.05" sheetId="8" state="hidden" r:id="rId5"/>
    <sheet name="3.09.04.06" sheetId="9" state="hidden" r:id="rId6"/>
    <sheet name="Hoja1" sheetId="10" state="hidden" r:id="rId7"/>
  </sheets>
  <definedNames>
    <definedName name="_xlnm.Print_Area" localSheetId="3">' 3.08.04.04'!$B$2:$J$109</definedName>
    <definedName name="_xlnm.Print_Area" localSheetId="0">'3.09.04.01'!$A$1:$N$59</definedName>
    <definedName name="_xlnm.Print_Area" localSheetId="1">'3.09.04.02'!$A$1:$N$58</definedName>
    <definedName name="_xlnm.Print_Area" localSheetId="2">'3.09.04.03 '!$A$1:$N$48</definedName>
    <definedName name="_xlnm.Print_Area" localSheetId="4">'3.09.04.05'!$A$1:$N$48</definedName>
    <definedName name="_xlnm.Print_Area" localSheetId="5">'3.09.04.06'!$A$1:$N$40</definedName>
    <definedName name="_xlnm.Print_Titles" localSheetId="3">' 3.08.04.04'!$2:$4</definedName>
  </definedNames>
  <calcPr calcId="191029"/>
  <pivotCaches>
    <pivotCache cacheId="0" r:id="rId8"/>
  </pivotCaches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C6" i="4"/>
  <c r="D6" i="4"/>
  <c r="B7" i="4"/>
  <c r="C7" i="4"/>
  <c r="D7" i="4"/>
  <c r="D5" i="4" s="1"/>
  <c r="D8" i="4" s="1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K5" i="8" l="1"/>
  <c r="C5" i="8"/>
  <c r="E5" i="5"/>
  <c r="D5" i="6"/>
  <c r="J5" i="8"/>
  <c r="B5" i="8"/>
  <c r="K5" i="5"/>
  <c r="C5" i="5"/>
  <c r="M6" i="9"/>
  <c r="J5" i="5"/>
  <c r="F5" i="5"/>
  <c r="B5" i="5"/>
  <c r="I5" i="6"/>
  <c r="E5" i="6"/>
  <c r="L5" i="8"/>
  <c r="H5" i="8"/>
  <c r="D5" i="8"/>
  <c r="L6" i="6"/>
  <c r="J5" i="6"/>
  <c r="B5" i="6"/>
  <c r="I5" i="8"/>
  <c r="L5" i="5"/>
  <c r="D5" i="5"/>
  <c r="M6" i="6"/>
  <c r="K5" i="6"/>
  <c r="C5" i="6"/>
  <c r="B5" i="4"/>
  <c r="B8" i="4" s="1"/>
  <c r="G5" i="5"/>
  <c r="F5" i="6"/>
  <c r="E5" i="8"/>
  <c r="C5" i="4"/>
  <c r="C8" i="4" s="1"/>
  <c r="H5" i="5"/>
  <c r="G5" i="6"/>
  <c r="F5" i="8"/>
  <c r="I5" i="5"/>
  <c r="H5" i="6"/>
  <c r="G5" i="8"/>
</calcChain>
</file>

<file path=xl/sharedStrings.xml><?xml version="1.0" encoding="utf-8"?>
<sst xmlns="http://schemas.openxmlformats.org/spreadsheetml/2006/main" count="502" uniqueCount="145">
  <si>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</si>
  <si>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</si>
  <si>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</si>
  <si>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</si>
  <si>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</si>
  <si>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</si>
  <si>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</si>
  <si>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</si>
  <si>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</si>
  <si>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</si>
  <si>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</si>
  <si>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</si>
  <si>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</si>
  <si>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</si>
  <si>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</si>
  <si>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</si>
  <si>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</si>
  <si>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</si>
  <si>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</si>
  <si>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</si>
  <si>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</si>
  <si>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</si>
  <si>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</si>
  <si>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</si>
  <si>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</si>
  <si>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</si>
  <si>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</si>
  <si>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</si>
  <si>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</si>
  <si>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</si>
  <si>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</si>
  <si>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</si>
  <si>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</si>
  <si>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</si>
  <si>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</si>
  <si>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</si>
  <si>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</si>
  <si>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</si>
  <si>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</si>
  <si>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</si>
  <si>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</si>
  <si>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</si>
  <si>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</si>
  <si>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</si>
  <si>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</si>
  <si>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</si>
  <si>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</si>
  <si>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</si>
  <si>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</si>
  <si>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>DEPARTAMENTO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</si>
  <si>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</si>
  <si>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</si>
  <si>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</si>
  <si>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</si>
  <si>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</si>
  <si>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</si>
  <si>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</si>
  <si>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</si>
  <si>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</si>
  <si>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</si>
  <si>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</si>
  <si>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</si>
  <si>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</si>
  <si>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</si>
  <si>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</si>
  <si>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</si>
  <si>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</si>
  <si>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</si>
  <si>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Otros delitos comunes</t>
  </si>
  <si>
    <t>DEPARTAMENTO Y TIPO DE DELITO</t>
  </si>
  <si>
    <t xml:space="preserve">    Narcotráfico</t>
  </si>
  <si>
    <t xml:space="preserve">    Violación</t>
  </si>
  <si>
    <t xml:space="preserve">    Asesinato</t>
  </si>
  <si>
    <t xml:space="preserve">    Homicidio</t>
  </si>
  <si>
    <t xml:space="preserve">    Robo</t>
  </si>
  <si>
    <t xml:space="preserve">     Violencia Familiar</t>
  </si>
  <si>
    <t xml:space="preserve">     Feminicidio</t>
  </si>
  <si>
    <t>Fuente: Dirección General de Régimen Penitenciario</t>
  </si>
  <si>
    <t>Instituto Nacional de Estadística</t>
  </si>
  <si>
    <t>Cuadro Nº 3.08.04.04</t>
  </si>
  <si>
    <t>DELITO</t>
  </si>
  <si>
    <t>TOTAL</t>
  </si>
  <si>
    <t>ROBO Y ROBO AGRAVADO</t>
  </si>
  <si>
    <t>LEY 1008</t>
  </si>
  <si>
    <t xml:space="preserve">VIOLACIÓN </t>
  </si>
  <si>
    <t>VIOLACIÓN NIÑO NIÑA ADOLESCENTE</t>
  </si>
  <si>
    <t>ASESINATO</t>
  </si>
  <si>
    <t>ABUSO SEXUAL</t>
  </si>
  <si>
    <t>VIOLENCIA FAMILIAR</t>
  </si>
  <si>
    <t>HOMICIDIO</t>
  </si>
  <si>
    <t>ESTAFA Y ESTAFA AGRAVADA</t>
  </si>
  <si>
    <t>ASISTENCIA FAMILIAR</t>
  </si>
  <si>
    <t>FEMINICIDIO</t>
  </si>
  <si>
    <t>TENTATIVA DE ROBO</t>
  </si>
  <si>
    <t>TENTATIVA DE HOMICIDIO</t>
  </si>
  <si>
    <t>HURTO</t>
  </si>
  <si>
    <t>LESIONES GRAVES Y LEVES</t>
  </si>
  <si>
    <t>ESTUPRO</t>
  </si>
  <si>
    <t>TENTATIVA DE VIOLACIÓN</t>
  </si>
  <si>
    <t>ABUSO DESHONESTO</t>
  </si>
  <si>
    <t xml:space="preserve">TRATA Y TRAFICO DE PERSONAS </t>
  </si>
  <si>
    <t>TENENCIA PORTE O PORTACION Y USO DE ARMAS NO CONVENCIONALES</t>
  </si>
  <si>
    <t>DELITOS CON MENOR FRECUENCIA*</t>
  </si>
  <si>
    <t>tipo_clas</t>
  </si>
  <si>
    <t>Etiquetas de fila</t>
  </si>
  <si>
    <t>Total general</t>
  </si>
  <si>
    <t>Suma de TOTAL</t>
  </si>
  <si>
    <t>DELITOS MAS PREDOMINANTES A NIVEL NACIONAL GESTIÓN 2016</t>
  </si>
  <si>
    <t>DETALLE</t>
  </si>
  <si>
    <t>LA PAZ</t>
  </si>
  <si>
    <t>CBBA</t>
  </si>
  <si>
    <t>S C</t>
  </si>
  <si>
    <t>CHUQ</t>
  </si>
  <si>
    <t>ORU</t>
  </si>
  <si>
    <t>POT</t>
  </si>
  <si>
    <t>TAR</t>
  </si>
  <si>
    <t>BENI</t>
  </si>
  <si>
    <t>PAN</t>
  </si>
  <si>
    <t>VIOLACION</t>
  </si>
  <si>
    <t>DELITOS DE MENOR MAGNITUD</t>
  </si>
  <si>
    <t>ESTAFA</t>
  </si>
  <si>
    <t>LESIONES GRAVES</t>
  </si>
  <si>
    <t>TENTATIVA DE VIOLACION</t>
  </si>
  <si>
    <t>FALSEDAD MATERIAL</t>
  </si>
  <si>
    <t>SECUESTRO</t>
  </si>
  <si>
    <t>TRATA Y TRAFICO DE PERSONAS</t>
  </si>
  <si>
    <t>TENTATIVA DE ASESINATO</t>
  </si>
  <si>
    <t>DELITOS MAS PREDOMINANTES A NIVEL NACIONAL GESTIÓN 2017</t>
  </si>
  <si>
    <t xml:space="preserve">DELITOS CON MENOR FRECUENCIA </t>
  </si>
  <si>
    <t>CORRUPCION DE MENORES</t>
  </si>
  <si>
    <t>PROXENITISTMO</t>
  </si>
  <si>
    <t>INFANTICIDIO</t>
  </si>
  <si>
    <t>PARRICIDIO</t>
  </si>
  <si>
    <t>TERRORISMO</t>
  </si>
  <si>
    <t>ORGANIZACIÓN CRIMINAL</t>
  </si>
  <si>
    <t>Observatorio Boliviano de Seguridad Ciudadana y Lucha Contra las Drogas</t>
  </si>
  <si>
    <t>Narcotráfico</t>
  </si>
  <si>
    <t>Asesinato</t>
  </si>
  <si>
    <t>Homicidio</t>
  </si>
  <si>
    <t>Robo</t>
  </si>
  <si>
    <t>Violencia Familiar</t>
  </si>
  <si>
    <t>Feminicidio</t>
  </si>
  <si>
    <r>
      <t>Violación</t>
    </r>
    <r>
      <rPr>
        <vertAlign val="superscript"/>
        <sz val="9"/>
        <rFont val="Arial"/>
        <family val="2"/>
      </rPr>
      <t>(1)</t>
    </r>
  </si>
  <si>
    <t>(1): tambien incluye informacion sobre Violación niño, niña y adolescente</t>
  </si>
  <si>
    <t>BOLIVIA: POBLACIÓN PENAL, SEGÚN DEPARTAMENTO Y TIPO DE DELITO, 2009 - 2022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</si>
</sst>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#,##0;[Red]#,##0"/>
    <numFmt numFmtId="167" formatCode="#,##0.00;[Red]#,##0.00"/>
    <numFmt numFmtId="168" formatCode="0;[Red]0"/>
    <numFmt numFmtId="169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i/>
      <sz val="10"/>
      <color rgb="FF17223D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1" fillId="0" borderId="0"/>
    <xf numFmtId="0" fontId="22" fillId="0" borderId="0"/>
    <xf numFmtId="0" fontId="1" fillId="0" borderId="0" applyFont="0" applyFill="0" applyBorder="0" applyAlignment="0" applyProtection="0"/>
    <xf numFmtId="0" fontId="27" fillId="0" borderId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1" applyFont="1"/>
    <xf numFmtId="166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6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6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6" fontId="5" fillId="0" borderId="0" xfId="1" applyNumberFormat="1" applyFont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6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6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6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167" fontId="8" fillId="2" borderId="1" xfId="1" applyNumberFormat="1" applyFont="1" applyFill="1" applyBorder="1"/>
    <xf numFmtId="167" fontId="8" fillId="2" borderId="2" xfId="1" applyNumberFormat="1" applyFont="1" applyFill="1" applyBorder="1"/>
    <xf numFmtId="167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6" fontId="7" fillId="0" borderId="6" xfId="1" applyNumberFormat="1" applyFont="1" applyBorder="1"/>
    <xf numFmtId="166" fontId="7" fillId="2" borderId="6" xfId="1" applyNumberFormat="1" applyFont="1" applyFill="1" applyBorder="1"/>
    <xf numFmtId="166" fontId="7" fillId="2" borderId="6" xfId="1" applyNumberFormat="1" applyFont="1" applyFill="1" applyBorder="1" applyAlignment="1">
      <alignment horizontal="right"/>
    </xf>
    <xf numFmtId="166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6" fontId="9" fillId="0" borderId="6" xfId="1" applyNumberFormat="1" applyFont="1" applyBorder="1"/>
    <xf numFmtId="166" fontId="8" fillId="0" borderId="6" xfId="1" applyNumberFormat="1" applyFont="1" applyBorder="1"/>
    <xf numFmtId="166" fontId="8" fillId="2" borderId="6" xfId="1" applyNumberFormat="1" applyFont="1" applyFill="1" applyBorder="1" applyAlignment="1">
      <alignment horizontal="right"/>
    </xf>
    <xf numFmtId="166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0" fontId="8" fillId="2" borderId="8" xfId="1" applyFont="1" applyFill="1" applyBorder="1"/>
    <xf numFmtId="167" fontId="8" fillId="2" borderId="5" xfId="1" applyNumberFormat="1" applyFont="1" applyFill="1" applyBorder="1"/>
    <xf numFmtId="167" fontId="8" fillId="2" borderId="6" xfId="1" applyNumberFormat="1" applyFont="1" applyFill="1" applyBorder="1"/>
    <xf numFmtId="167" fontId="8" fillId="2" borderId="7" xfId="1" applyNumberFormat="1" applyFont="1" applyFill="1" applyBorder="1"/>
    <xf numFmtId="166" fontId="4" fillId="2" borderId="0" xfId="1" applyNumberFormat="1" applyFont="1" applyFill="1" applyBorder="1"/>
    <xf numFmtId="166" fontId="4" fillId="0" borderId="6" xfId="1" applyNumberFormat="1" applyFont="1" applyBorder="1"/>
    <xf numFmtId="166" fontId="4" fillId="0" borderId="5" xfId="1" applyNumberFormat="1" applyFont="1" applyBorder="1"/>
    <xf numFmtId="166" fontId="7" fillId="2" borderId="7" xfId="1" applyNumberFormat="1" applyFont="1" applyFill="1" applyBorder="1"/>
    <xf numFmtId="0" fontId="9" fillId="3" borderId="9" xfId="1" applyFont="1" applyFill="1" applyBorder="1"/>
    <xf numFmtId="166" fontId="9" fillId="3" borderId="10" xfId="1" applyNumberFormat="1" applyFont="1" applyFill="1" applyBorder="1"/>
    <xf numFmtId="166" fontId="8" fillId="3" borderId="10" xfId="1" applyNumberFormat="1" applyFont="1" applyFill="1" applyBorder="1"/>
    <xf numFmtId="166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6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6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6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6" fontId="16" fillId="2" borderId="2" xfId="1" applyNumberFormat="1" applyFont="1" applyFill="1" applyBorder="1"/>
    <xf numFmtId="166" fontId="16" fillId="2" borderId="2" xfId="1" applyNumberFormat="1" applyFont="1" applyFill="1" applyBorder="1" applyAlignment="1">
      <alignment horizontal="right"/>
    </xf>
    <xf numFmtId="166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6" fontId="16" fillId="2" borderId="6" xfId="1" applyNumberFormat="1" applyFont="1" applyFill="1" applyBorder="1"/>
    <xf numFmtId="166" fontId="16" fillId="2" borderId="6" xfId="1" applyNumberFormat="1" applyFont="1" applyFill="1" applyBorder="1" applyAlignment="1">
      <alignment horizontal="right"/>
    </xf>
    <xf numFmtId="166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6" fontId="17" fillId="2" borderId="6" xfId="1" applyNumberFormat="1" applyFont="1" applyFill="1" applyBorder="1" applyAlignment="1">
      <alignment horizontal="right"/>
    </xf>
    <xf numFmtId="166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6" fontId="16" fillId="2" borderId="7" xfId="1" applyNumberFormat="1" applyFont="1" applyFill="1" applyBorder="1"/>
    <xf numFmtId="0" fontId="16" fillId="4" borderId="8" xfId="1" applyFont="1" applyFill="1" applyBorder="1"/>
    <xf numFmtId="166" fontId="17" fillId="2" borderId="6" xfId="1" applyNumberFormat="1" applyFont="1" applyFill="1" applyBorder="1"/>
    <xf numFmtId="166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6" fontId="16" fillId="2" borderId="6" xfId="1" applyNumberFormat="1" applyFont="1" applyFill="1" applyBorder="1" applyAlignment="1"/>
    <xf numFmtId="166" fontId="16" fillId="2" borderId="7" xfId="1" applyNumberFormat="1" applyFont="1" applyFill="1" applyBorder="1" applyAlignment="1"/>
    <xf numFmtId="0" fontId="17" fillId="3" borderId="9" xfId="1" applyFont="1" applyFill="1" applyBorder="1"/>
    <xf numFmtId="166" fontId="17" fillId="3" borderId="10" xfId="1" applyNumberFormat="1" applyFont="1" applyFill="1" applyBorder="1" applyAlignment="1"/>
    <xf numFmtId="166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6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6" fontId="17" fillId="3" borderId="10" xfId="1" applyNumberFormat="1" applyFont="1" applyFill="1" applyBorder="1" applyAlignment="1">
      <alignment horizontal="right"/>
    </xf>
    <xf numFmtId="166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15" fillId="0" borderId="0" xfId="1" applyFont="1"/>
    <xf numFmtId="168" fontId="13" fillId="0" borderId="0" xfId="1" applyNumberFormat="1" applyFont="1"/>
    <xf numFmtId="166" fontId="15" fillId="0" borderId="0" xfId="1" applyNumberFormat="1" applyFont="1"/>
    <xf numFmtId="166" fontId="13" fillId="0" borderId="0" xfId="1" applyNumberFormat="1" applyFont="1"/>
    <xf numFmtId="168" fontId="23" fillId="0" borderId="0" xfId="1" applyNumberFormat="1" applyFont="1"/>
    <xf numFmtId="0" fontId="23" fillId="0" borderId="0" xfId="1" applyFont="1"/>
    <xf numFmtId="166" fontId="23" fillId="0" borderId="0" xfId="1" applyNumberFormat="1" applyFont="1"/>
    <xf numFmtId="166" fontId="24" fillId="0" borderId="0" xfId="1" applyNumberFormat="1" applyFont="1"/>
    <xf numFmtId="0" fontId="24" fillId="0" borderId="0" xfId="1" applyFont="1"/>
    <xf numFmtId="166" fontId="23" fillId="2" borderId="0" xfId="1" applyNumberFormat="1" applyFont="1" applyFill="1"/>
    <xf numFmtId="166" fontId="24" fillId="0" borderId="0" xfId="1" applyNumberFormat="1" applyFont="1" applyFill="1" applyBorder="1" applyAlignment="1">
      <alignment horizontal="right"/>
    </xf>
    <xf numFmtId="0" fontId="24" fillId="0" borderId="0" xfId="1" applyFont="1" applyFill="1"/>
    <xf numFmtId="168" fontId="16" fillId="0" borderId="0" xfId="1" applyNumberFormat="1" applyFont="1"/>
    <xf numFmtId="0" fontId="16" fillId="0" borderId="0" xfId="1" applyFont="1"/>
    <xf numFmtId="166" fontId="16" fillId="2" borderId="0" xfId="1" applyNumberFormat="1" applyFont="1" applyFill="1"/>
    <xf numFmtId="166" fontId="7" fillId="2" borderId="0" xfId="1" applyNumberFormat="1" applyFont="1" applyFill="1"/>
    <xf numFmtId="166" fontId="16" fillId="5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6" fontId="16" fillId="5" borderId="5" xfId="1" applyNumberFormat="1" applyFont="1" applyFill="1" applyBorder="1"/>
    <xf numFmtId="3" fontId="16" fillId="2" borderId="7" xfId="1" applyNumberFormat="1" applyFont="1" applyFill="1" applyBorder="1"/>
    <xf numFmtId="0" fontId="25" fillId="0" borderId="0" xfId="1" applyFont="1"/>
    <xf numFmtId="166" fontId="17" fillId="5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7" fontId="16" fillId="2" borderId="8" xfId="1" applyNumberFormat="1" applyFont="1" applyFill="1" applyBorder="1" applyAlignment="1">
      <alignment horizontal="left" indent="1"/>
    </xf>
    <xf numFmtId="0" fontId="16" fillId="5" borderId="5" xfId="1" applyFont="1" applyFill="1" applyBorder="1"/>
    <xf numFmtId="3" fontId="17" fillId="6" borderId="9" xfId="1" applyNumberFormat="1" applyFont="1" applyFill="1" applyBorder="1"/>
    <xf numFmtId="3" fontId="17" fillId="6" borderId="10" xfId="1" applyNumberFormat="1" applyFont="1" applyFill="1" applyBorder="1"/>
    <xf numFmtId="3" fontId="17" fillId="6" borderId="11" xfId="1" applyNumberFormat="1" applyFont="1" applyFill="1" applyBorder="1"/>
    <xf numFmtId="0" fontId="17" fillId="6" borderId="12" xfId="1" applyFont="1" applyFill="1" applyBorder="1" applyAlignment="1">
      <alignment horizontal="left" indent="1"/>
    </xf>
    <xf numFmtId="3" fontId="26" fillId="2" borderId="20" xfId="1" applyNumberFormat="1" applyFont="1" applyFill="1" applyBorder="1"/>
    <xf numFmtId="3" fontId="26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6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6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6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6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5" borderId="6" xfId="1" applyFont="1" applyFill="1" applyBorder="1"/>
    <xf numFmtId="166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6" fontId="17" fillId="5" borderId="6" xfId="1" applyNumberFormat="1" applyFont="1" applyFill="1" applyBorder="1" applyAlignment="1"/>
    <xf numFmtId="166" fontId="20" fillId="3" borderId="21" xfId="1" applyNumberFormat="1" applyFont="1" applyFill="1" applyBorder="1"/>
    <xf numFmtId="166" fontId="17" fillId="3" borderId="22" xfId="1" applyNumberFormat="1" applyFont="1" applyFill="1" applyBorder="1" applyAlignment="1"/>
    <xf numFmtId="0" fontId="17" fillId="3" borderId="23" xfId="1" applyFont="1" applyFill="1" applyBorder="1" applyAlignment="1">
      <alignment horizontal="left" indent="1"/>
    </xf>
    <xf numFmtId="0" fontId="14" fillId="5" borderId="24" xfId="1" applyFont="1" applyFill="1" applyBorder="1"/>
    <xf numFmtId="0" fontId="14" fillId="5" borderId="20" xfId="1" applyFont="1" applyFill="1" applyBorder="1"/>
    <xf numFmtId="0" fontId="16" fillId="5" borderId="20" xfId="1" applyFont="1" applyFill="1" applyBorder="1"/>
    <xf numFmtId="0" fontId="16" fillId="5" borderId="18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0" fontId="29" fillId="0" borderId="0" xfId="1" applyFont="1" applyFill="1"/>
    <xf numFmtId="3" fontId="29" fillId="0" borderId="0" xfId="1" applyNumberFormat="1" applyFont="1" applyFill="1" applyBorder="1" applyAlignment="1">
      <alignment horizontal="right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29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right"/>
    </xf>
    <xf numFmtId="0" fontId="29" fillId="0" borderId="0" xfId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0" fontId="30" fillId="0" borderId="0" xfId="1" applyFont="1" applyFill="1"/>
    <xf numFmtId="0" fontId="29" fillId="0" borderId="0" xfId="1" applyFont="1" applyFill="1" applyBorder="1" applyAlignment="1">
      <alignment horizontal="left" indent="5"/>
    </xf>
    <xf numFmtId="0" fontId="29" fillId="0" borderId="0" xfId="1" applyFont="1" applyFill="1" applyBorder="1" applyAlignment="1">
      <alignment horizontal="right" indent="5"/>
    </xf>
    <xf numFmtId="0" fontId="29" fillId="0" borderId="0" xfId="1" applyFont="1" applyFill="1" applyAlignment="1">
      <alignment horizontal="right" indent="5"/>
    </xf>
    <xf numFmtId="169" fontId="29" fillId="0" borderId="0" xfId="1" applyNumberFormat="1" applyFont="1" applyFill="1" applyAlignment="1">
      <alignment horizontal="right"/>
    </xf>
    <xf numFmtId="0" fontId="29" fillId="0" borderId="0" xfId="1" applyFont="1" applyFill="1" applyBorder="1" applyAlignment="1">
      <alignment horizontal="left" wrapText="1"/>
    </xf>
    <xf numFmtId="0" fontId="31" fillId="7" borderId="0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left" indent="1"/>
    </xf>
    <xf numFmtId="3" fontId="0" fillId="8" borderId="27" xfId="0" applyNumberFormat="1" applyFont="1" applyFill="1" applyBorder="1" applyAlignment="1">
      <alignment horizontal="center" vertical="center"/>
    </xf>
    <xf numFmtId="0" fontId="0" fillId="9" borderId="28" xfId="0" applyFont="1" applyFill="1" applyBorder="1" applyAlignment="1">
      <alignment horizontal="left" indent="1"/>
    </xf>
    <xf numFmtId="3" fontId="0" fillId="9" borderId="29" xfId="0" applyNumberFormat="1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left" indent="1"/>
    </xf>
    <xf numFmtId="3" fontId="0" fillId="8" borderId="29" xfId="0" applyNumberFormat="1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/>
    </xf>
    <xf numFmtId="3" fontId="32" fillId="10" borderId="30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4" fillId="18" borderId="32" xfId="0" applyFont="1" applyFill="1" applyBorder="1" applyAlignment="1">
      <alignment horizontal="center" vertical="center"/>
    </xf>
    <xf numFmtId="0" fontId="34" fillId="18" borderId="33" xfId="0" applyFont="1" applyFill="1" applyBorder="1" applyAlignment="1">
      <alignment horizontal="center" vertical="center"/>
    </xf>
    <xf numFmtId="0" fontId="35" fillId="0" borderId="34" xfId="0" applyFont="1" applyBorder="1" applyAlignment="1">
      <alignment vertical="center"/>
    </xf>
    <xf numFmtId="0" fontId="35" fillId="0" borderId="33" xfId="0" applyFont="1" applyBorder="1" applyAlignment="1">
      <alignment horizontal="center" vertical="center"/>
    </xf>
    <xf numFmtId="3" fontId="34" fillId="18" borderId="33" xfId="0" applyNumberFormat="1" applyFont="1" applyFill="1" applyBorder="1" applyAlignment="1">
      <alignment horizontal="center" vertical="center"/>
    </xf>
    <xf numFmtId="3" fontId="35" fillId="0" borderId="33" xfId="0" applyNumberFormat="1" applyFont="1" applyBorder="1" applyAlignment="1">
      <alignment horizontal="center" vertical="center"/>
    </xf>
    <xf numFmtId="0" fontId="35" fillId="19" borderId="33" xfId="0" applyFont="1" applyFill="1" applyBorder="1" applyAlignment="1">
      <alignment horizontal="center" vertical="center"/>
    </xf>
    <xf numFmtId="3" fontId="35" fillId="19" borderId="33" xfId="0" applyNumberFormat="1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3" fontId="38" fillId="18" borderId="33" xfId="0" applyNumberFormat="1" applyFont="1" applyFill="1" applyBorder="1" applyAlignment="1">
      <alignment horizontal="center" vertical="center"/>
    </xf>
    <xf numFmtId="0" fontId="38" fillId="18" borderId="33" xfId="0" applyFont="1" applyFill="1" applyBorder="1" applyAlignment="1">
      <alignment horizontal="center" vertical="center"/>
    </xf>
    <xf numFmtId="0" fontId="33" fillId="18" borderId="31" xfId="0" applyFont="1" applyFill="1" applyBorder="1" applyAlignment="1">
      <alignment vertical="center"/>
    </xf>
    <xf numFmtId="0" fontId="34" fillId="18" borderId="35" xfId="0" applyFont="1" applyFill="1" applyBorder="1" applyAlignment="1">
      <alignment vertical="center"/>
    </xf>
    <xf numFmtId="0" fontId="34" fillId="18" borderId="36" xfId="0" applyFont="1" applyFill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3" fontId="34" fillId="18" borderId="35" xfId="0" applyNumberFormat="1" applyFont="1" applyFill="1" applyBorder="1" applyAlignment="1">
      <alignment vertical="center"/>
    </xf>
    <xf numFmtId="3" fontId="34" fillId="18" borderId="36" xfId="0" applyNumberFormat="1" applyFont="1" applyFill="1" applyBorder="1" applyAlignment="1">
      <alignment vertical="center"/>
    </xf>
    <xf numFmtId="0" fontId="0" fillId="0" borderId="37" xfId="0" applyBorder="1" applyAlignment="1"/>
    <xf numFmtId="0" fontId="36" fillId="0" borderId="35" xfId="0" applyFont="1" applyBorder="1" applyAlignment="1">
      <alignment vertical="center"/>
    </xf>
    <xf numFmtId="3" fontId="35" fillId="0" borderId="35" xfId="0" applyNumberFormat="1" applyFont="1" applyBorder="1" applyAlignment="1">
      <alignment vertical="center"/>
    </xf>
    <xf numFmtId="3" fontId="35" fillId="0" borderId="36" xfId="0" applyNumberFormat="1" applyFont="1" applyBorder="1" applyAlignment="1">
      <alignment vertical="center"/>
    </xf>
    <xf numFmtId="0" fontId="36" fillId="19" borderId="35" xfId="0" applyFont="1" applyFill="1" applyBorder="1" applyAlignment="1">
      <alignment vertical="center"/>
    </xf>
    <xf numFmtId="0" fontId="35" fillId="19" borderId="35" xfId="0" applyFont="1" applyFill="1" applyBorder="1" applyAlignment="1">
      <alignment vertical="center"/>
    </xf>
    <xf numFmtId="0" fontId="35" fillId="19" borderId="36" xfId="0" applyFont="1" applyFill="1" applyBorder="1" applyAlignment="1">
      <alignment vertical="center"/>
    </xf>
    <xf numFmtId="0" fontId="37" fillId="0" borderId="35" xfId="0" applyFont="1" applyBorder="1" applyAlignment="1">
      <alignment vertical="center"/>
    </xf>
    <xf numFmtId="0" fontId="38" fillId="18" borderId="35" xfId="0" applyFont="1" applyFill="1" applyBorder="1" applyAlignment="1">
      <alignment vertical="center"/>
    </xf>
    <xf numFmtId="0" fontId="38" fillId="18" borderId="36" xfId="0" applyFont="1" applyFill="1" applyBorder="1" applyAlignment="1">
      <alignment vertical="center"/>
    </xf>
    <xf numFmtId="3" fontId="38" fillId="18" borderId="35" xfId="0" applyNumberFormat="1" applyFont="1" applyFill="1" applyBorder="1" applyAlignment="1">
      <alignment vertical="center"/>
    </xf>
    <xf numFmtId="3" fontId="38" fillId="18" borderId="36" xfId="0" applyNumberFormat="1" applyFont="1" applyFill="1" applyBorder="1" applyAlignment="1">
      <alignment vertical="center"/>
    </xf>
    <xf numFmtId="0" fontId="0" fillId="0" borderId="0" xfId="0" applyFill="1"/>
    <xf numFmtId="0" fontId="33" fillId="0" borderId="31" xfId="0" applyFont="1" applyFill="1" applyBorder="1" applyAlignment="1">
      <alignment vertical="center"/>
    </xf>
    <xf numFmtId="0" fontId="39" fillId="0" borderId="0" xfId="1" applyFont="1" applyFill="1"/>
    <xf numFmtId="3" fontId="41" fillId="0" borderId="0" xfId="1" applyNumberFormat="1" applyFont="1" applyFill="1" applyAlignment="1">
      <alignment horizontal="right"/>
    </xf>
    <xf numFmtId="0" fontId="41" fillId="0" borderId="0" xfId="1" applyFont="1" applyFill="1" applyAlignment="1">
      <alignment horizontal="right"/>
    </xf>
    <xf numFmtId="0" fontId="41" fillId="0" borderId="0" xfId="1" applyFont="1" applyFill="1" applyBorder="1" applyAlignment="1">
      <alignment horizontal="right" indent="5"/>
    </xf>
    <xf numFmtId="0" fontId="41" fillId="0" borderId="0" xfId="1" applyFont="1" applyFill="1" applyAlignment="1">
      <alignment horizontal="right" indent="5"/>
    </xf>
    <xf numFmtId="169" fontId="41" fillId="0" borderId="0" xfId="1" applyNumberFormat="1" applyFont="1" applyFill="1" applyAlignment="1">
      <alignment horizontal="right"/>
    </xf>
    <xf numFmtId="0" fontId="40" fillId="0" borderId="0" xfId="1" applyFont="1" applyFill="1"/>
    <xf numFmtId="0" fontId="42" fillId="0" borderId="0" xfId="1" applyFont="1" applyFill="1" applyBorder="1" applyAlignment="1">
      <alignment horizontal="right"/>
    </xf>
    <xf numFmtId="0" fontId="44" fillId="0" borderId="0" xfId="1" applyFont="1" applyFill="1" applyBorder="1"/>
    <xf numFmtId="0" fontId="44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0" fontId="43" fillId="0" borderId="0" xfId="1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center" vertical="center"/>
    </xf>
    <xf numFmtId="166" fontId="13" fillId="5" borderId="42" xfId="1" applyNumberFormat="1" applyFont="1" applyFill="1" applyBorder="1" applyAlignment="1">
      <alignment horizontal="left" indent="1"/>
    </xf>
    <xf numFmtId="166" fontId="13" fillId="5" borderId="42" xfId="1" applyNumberFormat="1" applyFont="1" applyFill="1" applyBorder="1" applyAlignment="1"/>
    <xf numFmtId="166" fontId="13" fillId="5" borderId="42" xfId="2" applyNumberFormat="1" applyFont="1" applyFill="1" applyBorder="1" applyAlignment="1"/>
    <xf numFmtId="166" fontId="13" fillId="5" borderId="42" xfId="5" applyNumberFormat="1" applyFont="1" applyFill="1" applyBorder="1" applyAlignment="1"/>
    <xf numFmtId="166" fontId="13" fillId="5" borderId="42" xfId="1" applyNumberFormat="1" applyFont="1" applyFill="1" applyBorder="1"/>
    <xf numFmtId="0" fontId="13" fillId="5" borderId="42" xfId="0" applyFont="1" applyFill="1" applyBorder="1" applyAlignment="1">
      <alignment horizontal="left" indent="1"/>
    </xf>
    <xf numFmtId="166" fontId="13" fillId="5" borderId="42" xfId="0" applyNumberFormat="1" applyFont="1" applyFill="1" applyBorder="1" applyAlignment="1"/>
    <xf numFmtId="166" fontId="13" fillId="5" borderId="42" xfId="1" applyNumberFormat="1" applyFont="1" applyFill="1" applyBorder="1" applyAlignment="1">
      <alignment horizontal="left" indent="2"/>
    </xf>
    <xf numFmtId="166" fontId="13" fillId="5" borderId="42" xfId="3" applyNumberFormat="1" applyFont="1" applyFill="1" applyBorder="1" applyAlignment="1">
      <alignment horizontal="right"/>
    </xf>
    <xf numFmtId="166" fontId="13" fillId="5" borderId="42" xfId="1" applyNumberFormat="1" applyFont="1" applyFill="1" applyBorder="1" applyAlignment="1">
      <alignment horizontal="right"/>
    </xf>
    <xf numFmtId="166" fontId="13" fillId="5" borderId="42" xfId="3" applyNumberFormat="1" applyFont="1" applyFill="1" applyBorder="1" applyAlignment="1">
      <alignment vertical="center"/>
    </xf>
    <xf numFmtId="166" fontId="13" fillId="5" borderId="43" xfId="1" applyNumberFormat="1" applyFont="1" applyFill="1" applyBorder="1" applyAlignment="1">
      <alignment horizontal="left" indent="1"/>
    </xf>
    <xf numFmtId="166" fontId="13" fillId="5" borderId="43" xfId="1" applyNumberFormat="1" applyFont="1" applyFill="1" applyBorder="1" applyAlignment="1"/>
    <xf numFmtId="166" fontId="13" fillId="5" borderId="43" xfId="2" applyNumberFormat="1" applyFont="1" applyFill="1" applyBorder="1" applyAlignment="1"/>
    <xf numFmtId="166" fontId="13" fillId="5" borderId="43" xfId="5" applyNumberFormat="1" applyFont="1" applyFill="1" applyBorder="1" applyAlignment="1"/>
    <xf numFmtId="166" fontId="13" fillId="5" borderId="43" xfId="1" applyNumberFormat="1" applyFont="1" applyFill="1" applyBorder="1"/>
    <xf numFmtId="0" fontId="45" fillId="0" borderId="0" xfId="1" applyFont="1" applyFill="1" applyBorder="1"/>
    <xf numFmtId="0" fontId="45" fillId="0" borderId="0" xfId="1" applyFont="1" applyFill="1" applyAlignment="1">
      <alignment horizontal="left" indent="5"/>
    </xf>
    <xf numFmtId="0" fontId="45" fillId="0" borderId="0" xfId="1" applyFont="1" applyFill="1" applyBorder="1" applyAlignment="1">
      <alignment horizontal="left" indent="5"/>
    </xf>
    <xf numFmtId="166" fontId="43" fillId="21" borderId="13" xfId="1" applyNumberFormat="1" applyFont="1" applyFill="1" applyBorder="1" applyAlignment="1">
      <alignment horizontal="left"/>
    </xf>
    <xf numFmtId="166" fontId="43" fillId="21" borderId="13" xfId="1" applyNumberFormat="1" applyFont="1" applyFill="1" applyBorder="1" applyAlignment="1"/>
    <xf numFmtId="166" fontId="43" fillId="21" borderId="13" xfId="5" applyNumberFormat="1" applyFont="1" applyFill="1" applyBorder="1" applyAlignment="1"/>
    <xf numFmtId="166" fontId="43" fillId="21" borderId="13" xfId="1" applyNumberFormat="1" applyFont="1" applyFill="1" applyBorder="1"/>
    <xf numFmtId="166" fontId="25" fillId="22" borderId="42" xfId="1" applyNumberFormat="1" applyFont="1" applyFill="1" applyBorder="1" applyAlignment="1">
      <alignment horizontal="left"/>
    </xf>
    <xf numFmtId="166" fontId="25" fillId="22" borderId="42" xfId="1" applyNumberFormat="1" applyFont="1" applyFill="1" applyBorder="1" applyAlignment="1"/>
    <xf numFmtId="166" fontId="25" fillId="22" borderId="42" xfId="5" applyNumberFormat="1" applyFont="1" applyFill="1" applyBorder="1" applyAlignment="1"/>
    <xf numFmtId="0" fontId="25" fillId="22" borderId="42" xfId="1" applyFont="1" applyFill="1" applyBorder="1" applyAlignment="1">
      <alignment horizontal="right"/>
    </xf>
    <xf numFmtId="166" fontId="25" fillId="22" borderId="42" xfId="1" applyNumberFormat="1" applyFont="1" applyFill="1" applyBorder="1"/>
    <xf numFmtId="0" fontId="47" fillId="0" borderId="0" xfId="1" applyFont="1" applyFill="1" applyBorder="1" applyAlignment="1">
      <alignment vertical="center"/>
    </xf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43" fillId="20" borderId="44" xfId="1" applyFont="1" applyFill="1" applyBorder="1" applyAlignment="1">
      <alignment horizontal="center" vertical="center"/>
    </xf>
    <xf numFmtId="0" fontId="43" fillId="20" borderId="45" xfId="1" applyFont="1" applyFill="1" applyBorder="1" applyAlignment="1">
      <alignment horizontal="center" vertical="center"/>
    </xf>
    <xf numFmtId="0" fontId="43" fillId="20" borderId="39" xfId="1" applyFont="1" applyFill="1" applyBorder="1" applyAlignment="1">
      <alignment horizontal="center" vertical="center"/>
    </xf>
    <xf numFmtId="0" fontId="43" fillId="20" borderId="41" xfId="1" applyFont="1" applyFill="1" applyBorder="1" applyAlignment="1">
      <alignment horizontal="center" vertical="center"/>
    </xf>
    <xf numFmtId="0" fontId="43" fillId="20" borderId="38" xfId="1" applyFont="1" applyFill="1" applyBorder="1" applyAlignment="1">
      <alignment horizontal="center" vertical="center" wrapText="1"/>
    </xf>
    <xf numFmtId="0" fontId="43" fillId="20" borderId="4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/>
    <xf numFmtId="0" fontId="19" fillId="2" borderId="19" xfId="1" applyFont="1" applyFill="1" applyBorder="1" applyAlignment="1">
      <alignment wrapText="1"/>
    </xf>
    <xf numFmtId="0" fontId="13" fillId="0" borderId="19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19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</cellXfs>
  <cellStyles count="10">
    <cellStyle name="Millares" xfId="5" builtinId="3"/>
    <cellStyle name="Millares 2" xfId="3" xr:uid="{00000000-0005-0000-0000-000001000000}"/>
    <cellStyle name="Millares 2 2" xfId="7" xr:uid="{00000000-0005-0000-0000-000002000000}"/>
    <cellStyle name="Millares 3" xfId="6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8" xr:uid="{00000000-0005-0000-0000-000007000000}"/>
    <cellStyle name="Normal_DATOS ESTADISTICOS 2009" xfId="2" xr:uid="{00000000-0005-0000-0000-000008000000}"/>
    <cellStyle name="Porcentual 2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4</xdr:col>
      <xdr:colOff>275822</xdr:colOff>
      <xdr:row>0</xdr:row>
      <xdr:rowOff>1076325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0BEB81-36D3-4437-AF24-706E717D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3047596" cy="10763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in Juarez Donaire" refreshedDate="43689.644021527776" createdVersion="4" refreshedVersion="4" minRefreshableVersion="3" recordCount="21" xr:uid="{00000000-000A-0000-FFFF-FFFF00000000}">
  <cacheSource type="worksheet">
    <worksheetSource ref="A6:C27" sheet="Hoja1"/>
  </cacheSource>
  <cacheFields count="3">
    <cacheField name="DELITO" numFmtId="0">
      <sharedItems/>
    </cacheField>
    <cacheField name="TOTAL" numFmtId="3">
      <sharedItems containsSemiMixedTypes="0" containsString="0" containsNumber="1" containsInteger="1" minValue="101" maxValue="3847"/>
    </cacheField>
    <cacheField name="tipo_clas" numFmtId="0">
      <sharedItems count="8">
        <s v="    Robo"/>
        <s v="    Narcotráfico"/>
        <s v="    Violación"/>
        <s v="    Asesinato"/>
        <s v="Otros delitos comunes"/>
        <s v="     Violencia Familiar"/>
        <s v="    Homicidio"/>
        <s v="     Feminicid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ROBO Y ROBO AGRAVADO"/>
    <n v="3847"/>
    <x v="0"/>
  </r>
  <r>
    <s v="LEY 1008"/>
    <n v="2662"/>
    <x v="1"/>
  </r>
  <r>
    <s v="VIOLACIÓN "/>
    <n v="2517"/>
    <x v="2"/>
  </r>
  <r>
    <s v="VIOLACIÓN NIÑO NIÑA ADOLESCENTE"/>
    <n v="1821"/>
    <x v="2"/>
  </r>
  <r>
    <s v="ASESINATO"/>
    <n v="1405"/>
    <x v="3"/>
  </r>
  <r>
    <s v="ABUSO SEXUAL"/>
    <n v="905"/>
    <x v="4"/>
  </r>
  <r>
    <s v="VIOLENCIA FAMILIAR"/>
    <n v="668"/>
    <x v="5"/>
  </r>
  <r>
    <s v="HOMICIDIO"/>
    <n v="622"/>
    <x v="6"/>
  </r>
  <r>
    <s v="ESTAFA Y ESTAFA AGRAVADA"/>
    <n v="498"/>
    <x v="4"/>
  </r>
  <r>
    <s v="ASISTENCIA FAMILIAR"/>
    <n v="324"/>
    <x v="4"/>
  </r>
  <r>
    <s v="FEMINICIDIO"/>
    <n v="307"/>
    <x v="7"/>
  </r>
  <r>
    <s v="TENTATIVA DE ROBO"/>
    <n v="228"/>
    <x v="4"/>
  </r>
  <r>
    <s v="TENTATIVA DE HOMICIDIO"/>
    <n v="212"/>
    <x v="4"/>
  </r>
  <r>
    <s v="HURTO"/>
    <n v="204"/>
    <x v="4"/>
  </r>
  <r>
    <s v="LESIONES GRAVES Y LEVES"/>
    <n v="197"/>
    <x v="4"/>
  </r>
  <r>
    <s v="ESTUPRO"/>
    <n v="184"/>
    <x v="4"/>
  </r>
  <r>
    <s v="TENTATIVA DE VIOLACIÓN"/>
    <n v="172"/>
    <x v="4"/>
  </r>
  <r>
    <s v="ABUSO DESHONESTO"/>
    <n v="133"/>
    <x v="4"/>
  </r>
  <r>
    <s v="TRATA Y TRAFICO DE PERSONAS "/>
    <n v="104"/>
    <x v="4"/>
  </r>
  <r>
    <s v="TENENCIA PORTE O PORTACION Y USO DE ARMAS NO CONVENCIONALES"/>
    <n v="101"/>
    <x v="4"/>
  </r>
  <r>
    <s v="DELITOS CON MENOR FRECUENCIA*"/>
    <n v="1257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L6:M15" firstHeaderRow="1" firstDataRow="1" firstDataCol="1"/>
  <pivotFields count="3">
    <pivotField showAll="0"/>
    <pivotField dataField="1" numFmtId="3" showAll="0"/>
    <pivotField axis="axisRow" showAll="0">
      <items count="9">
        <item x="7"/>
        <item x="5"/>
        <item x="3"/>
        <item x="6"/>
        <item x="1"/>
        <item x="0"/>
        <item x="2"/>
        <item x="4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TOTAL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347" t="s">
        <v>40</v>
      </c>
      <c r="B2" s="348"/>
      <c r="C2" s="348"/>
      <c r="D2" s="348"/>
      <c r="E2" s="348"/>
      <c r="F2" s="348"/>
      <c r="G2" s="348"/>
      <c r="H2" s="349"/>
      <c r="I2" s="349"/>
      <c r="J2" s="349"/>
      <c r="K2" s="349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28" customWidth="1"/>
    <col min="2" max="3" width="6.5703125" style="128" hidden="1" customWidth="1"/>
    <col min="4" max="4" width="7.28515625" style="128" hidden="1" customWidth="1"/>
    <col min="5" max="14" width="7.28515625" style="128" customWidth="1"/>
    <col min="15" max="16384" width="11.42578125" style="128"/>
  </cols>
  <sheetData>
    <row r="1" spans="1:14" s="165" customFormat="1" x14ac:dyDescent="0.2">
      <c r="A1" s="347" t="s">
        <v>48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4" s="165" customFormat="1" ht="12.75" customHeight="1" x14ac:dyDescent="0.2">
      <c r="A2" s="351" t="s">
        <v>47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</row>
    <row r="3" spans="1:14" s="165" customFormat="1" ht="12.75" customHeight="1" x14ac:dyDescent="0.2">
      <c r="A3" s="123" t="s">
        <v>23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4" ht="18" customHeight="1" x14ac:dyDescent="0.2">
      <c r="A4" s="163" t="s">
        <v>46</v>
      </c>
      <c r="B4" s="164">
        <v>2000</v>
      </c>
      <c r="C4" s="163">
        <v>2001</v>
      </c>
      <c r="D4" s="163">
        <v>2002</v>
      </c>
      <c r="E4" s="163">
        <v>2003</v>
      </c>
      <c r="F4" s="163" t="s">
        <v>45</v>
      </c>
      <c r="G4" s="163">
        <v>2005</v>
      </c>
      <c r="H4" s="163" t="s">
        <v>44</v>
      </c>
      <c r="I4" s="163">
        <v>2007</v>
      </c>
      <c r="J4" s="163">
        <v>2008</v>
      </c>
      <c r="K4" s="163">
        <v>2009</v>
      </c>
      <c r="L4" s="163">
        <v>2010</v>
      </c>
      <c r="M4" s="163">
        <v>2011</v>
      </c>
      <c r="N4" s="163" t="s">
        <v>36</v>
      </c>
    </row>
    <row r="5" spans="1:14" x14ac:dyDescent="0.2">
      <c r="A5" s="162" t="s">
        <v>18</v>
      </c>
      <c r="B5" s="161">
        <f t="shared" ref="B5:K5" si="0">+B6+B7</f>
        <v>8151</v>
      </c>
      <c r="C5" s="160">
        <f t="shared" si="0"/>
        <v>5577</v>
      </c>
      <c r="D5" s="159">
        <f t="shared" si="0"/>
        <v>6065</v>
      </c>
      <c r="E5" s="159">
        <f t="shared" si="0"/>
        <v>5669</v>
      </c>
      <c r="F5" s="159">
        <f t="shared" si="0"/>
        <v>6495</v>
      </c>
      <c r="G5" s="159">
        <f t="shared" si="0"/>
        <v>6793</v>
      </c>
      <c r="H5" s="159">
        <f t="shared" si="0"/>
        <v>7031</v>
      </c>
      <c r="I5" s="159">
        <f t="shared" si="0"/>
        <v>7683</v>
      </c>
      <c r="J5" s="159">
        <f t="shared" si="0"/>
        <v>7433</v>
      </c>
      <c r="K5" s="159">
        <f t="shared" si="0"/>
        <v>8073</v>
      </c>
      <c r="L5" s="158">
        <v>9406</v>
      </c>
      <c r="M5" s="158">
        <v>11195</v>
      </c>
      <c r="N5" s="157">
        <v>14272</v>
      </c>
    </row>
    <row r="6" spans="1:14" x14ac:dyDescent="0.2">
      <c r="A6" s="148" t="s">
        <v>43</v>
      </c>
      <c r="B6" s="101">
        <f t="shared" ref="B6:M6" si="1">+B10+B14+B18+B22+B26+B30+B34+B38+B42</f>
        <v>7790</v>
      </c>
      <c r="C6" s="100">
        <f t="shared" si="1"/>
        <v>5364</v>
      </c>
      <c r="D6" s="147">
        <f t="shared" si="1"/>
        <v>5784</v>
      </c>
      <c r="E6" s="147">
        <f t="shared" si="1"/>
        <v>5155</v>
      </c>
      <c r="F6" s="147">
        <f t="shared" si="1"/>
        <v>6062</v>
      </c>
      <c r="G6" s="147">
        <f t="shared" si="1"/>
        <v>6257</v>
      </c>
      <c r="H6" s="147">
        <f t="shared" si="1"/>
        <v>6543</v>
      </c>
      <c r="I6" s="147">
        <f t="shared" si="1"/>
        <v>7218</v>
      </c>
      <c r="J6" s="147">
        <f t="shared" si="1"/>
        <v>6978</v>
      </c>
      <c r="K6" s="147">
        <f t="shared" si="1"/>
        <v>7525</v>
      </c>
      <c r="L6" s="147">
        <f t="shared" si="1"/>
        <v>8842</v>
      </c>
      <c r="M6" s="147">
        <f t="shared" si="1"/>
        <v>10593</v>
      </c>
      <c r="N6" s="156">
        <v>13465</v>
      </c>
    </row>
    <row r="7" spans="1:14" x14ac:dyDescent="0.2">
      <c r="A7" s="148" t="s">
        <v>42</v>
      </c>
      <c r="B7" s="101">
        <f t="shared" ref="B7:M7" si="2">+B11+B15+B19+B23+B27+B31+B35+B39+B43</f>
        <v>361</v>
      </c>
      <c r="C7" s="100">
        <f t="shared" si="2"/>
        <v>213</v>
      </c>
      <c r="D7" s="147">
        <f t="shared" si="2"/>
        <v>281</v>
      </c>
      <c r="E7" s="147">
        <f t="shared" si="2"/>
        <v>514</v>
      </c>
      <c r="F7" s="147">
        <f t="shared" si="2"/>
        <v>433</v>
      </c>
      <c r="G7" s="147">
        <f t="shared" si="2"/>
        <v>536</v>
      </c>
      <c r="H7" s="147">
        <f t="shared" si="2"/>
        <v>488</v>
      </c>
      <c r="I7" s="147">
        <f t="shared" si="2"/>
        <v>465</v>
      </c>
      <c r="J7" s="147">
        <f t="shared" si="2"/>
        <v>455</v>
      </c>
      <c r="K7" s="147">
        <f t="shared" si="2"/>
        <v>548</v>
      </c>
      <c r="L7" s="147">
        <f t="shared" si="2"/>
        <v>564</v>
      </c>
      <c r="M7" s="147">
        <f t="shared" si="2"/>
        <v>602</v>
      </c>
      <c r="N7" s="144">
        <v>807</v>
      </c>
    </row>
    <row r="8" spans="1:14" x14ac:dyDescent="0.2">
      <c r="A8" s="155"/>
      <c r="B8" s="101"/>
      <c r="C8" s="100"/>
      <c r="D8" s="147"/>
      <c r="E8" s="146"/>
      <c r="F8" s="146"/>
      <c r="G8" s="146"/>
      <c r="H8" s="146"/>
      <c r="I8" s="146"/>
      <c r="J8" s="146"/>
      <c r="K8" s="146"/>
      <c r="L8" s="145"/>
      <c r="M8" s="145"/>
      <c r="N8" s="144"/>
    </row>
    <row r="9" spans="1:14" x14ac:dyDescent="0.2">
      <c r="A9" s="152" t="s">
        <v>17</v>
      </c>
      <c r="B9" s="105">
        <f t="shared" ref="B9:K9" si="3">SUM(B10:B11)</f>
        <v>103</v>
      </c>
      <c r="C9" s="104">
        <f t="shared" si="3"/>
        <v>96</v>
      </c>
      <c r="D9" s="112">
        <f t="shared" si="3"/>
        <v>131</v>
      </c>
      <c r="E9" s="112">
        <f t="shared" si="3"/>
        <v>110</v>
      </c>
      <c r="F9" s="112">
        <f t="shared" si="3"/>
        <v>135</v>
      </c>
      <c r="G9" s="112">
        <f t="shared" si="3"/>
        <v>90</v>
      </c>
      <c r="H9" s="112">
        <f t="shared" si="3"/>
        <v>133</v>
      </c>
      <c r="I9" s="112">
        <f t="shared" si="3"/>
        <v>95</v>
      </c>
      <c r="J9" s="112">
        <f t="shared" si="3"/>
        <v>131</v>
      </c>
      <c r="K9" s="112">
        <f t="shared" si="3"/>
        <v>200</v>
      </c>
      <c r="L9" s="151">
        <v>267</v>
      </c>
      <c r="M9" s="150">
        <v>316</v>
      </c>
      <c r="N9" s="149">
        <v>361</v>
      </c>
    </row>
    <row r="10" spans="1:14" x14ac:dyDescent="0.2">
      <c r="A10" s="148" t="s">
        <v>43</v>
      </c>
      <c r="B10" s="101">
        <v>99</v>
      </c>
      <c r="C10" s="100">
        <v>94</v>
      </c>
      <c r="D10" s="147">
        <v>128</v>
      </c>
      <c r="E10" s="147">
        <v>104</v>
      </c>
      <c r="F10" s="147">
        <v>133</v>
      </c>
      <c r="G10" s="146">
        <v>87</v>
      </c>
      <c r="H10" s="146">
        <v>129</v>
      </c>
      <c r="I10" s="146">
        <v>92</v>
      </c>
      <c r="J10" s="146">
        <v>129</v>
      </c>
      <c r="K10" s="146">
        <v>190</v>
      </c>
      <c r="L10" s="145">
        <f>+L9-L11</f>
        <v>256</v>
      </c>
      <c r="M10" s="145">
        <f>+M9-M11</f>
        <v>312</v>
      </c>
      <c r="N10" s="144">
        <v>352</v>
      </c>
    </row>
    <row r="11" spans="1:14" x14ac:dyDescent="0.2">
      <c r="A11" s="148" t="s">
        <v>42</v>
      </c>
      <c r="B11" s="101">
        <v>4</v>
      </c>
      <c r="C11" s="100">
        <v>2</v>
      </c>
      <c r="D11" s="147">
        <v>3</v>
      </c>
      <c r="E11" s="147">
        <v>6</v>
      </c>
      <c r="F11" s="147">
        <v>2</v>
      </c>
      <c r="G11" s="146">
        <v>3</v>
      </c>
      <c r="H11" s="146">
        <v>4</v>
      </c>
      <c r="I11" s="146">
        <v>3</v>
      </c>
      <c r="J11" s="146">
        <v>2</v>
      </c>
      <c r="K11" s="146">
        <v>10</v>
      </c>
      <c r="L11" s="145">
        <v>11</v>
      </c>
      <c r="M11" s="145">
        <v>4</v>
      </c>
      <c r="N11" s="144">
        <v>9</v>
      </c>
    </row>
    <row r="12" spans="1:14" x14ac:dyDescent="0.2">
      <c r="A12" s="155"/>
      <c r="B12" s="101"/>
      <c r="C12" s="100"/>
      <c r="D12" s="147"/>
      <c r="E12" s="146"/>
      <c r="F12" s="146"/>
      <c r="G12" s="146"/>
      <c r="H12" s="146"/>
      <c r="I12" s="146"/>
      <c r="J12" s="146"/>
      <c r="K12" s="146"/>
      <c r="L12" s="145"/>
      <c r="M12" s="145"/>
      <c r="N12" s="144"/>
    </row>
    <row r="13" spans="1:14" x14ac:dyDescent="0.2">
      <c r="A13" s="152" t="s">
        <v>16</v>
      </c>
      <c r="B13" s="105">
        <f t="shared" ref="B13:K13" si="4">SUM(B14:B15)</f>
        <v>1903</v>
      </c>
      <c r="C13" s="104">
        <f t="shared" si="4"/>
        <v>1285</v>
      </c>
      <c r="D13" s="112">
        <f t="shared" si="4"/>
        <v>1401</v>
      </c>
      <c r="E13" s="112">
        <f t="shared" si="4"/>
        <v>1449</v>
      </c>
      <c r="F13" s="112">
        <f t="shared" si="4"/>
        <v>1737</v>
      </c>
      <c r="G13" s="112">
        <f t="shared" si="4"/>
        <v>1869</v>
      </c>
      <c r="H13" s="112">
        <f t="shared" si="4"/>
        <v>1886</v>
      </c>
      <c r="I13" s="112">
        <f t="shared" si="4"/>
        <v>1785</v>
      </c>
      <c r="J13" s="112">
        <f t="shared" si="4"/>
        <v>1713</v>
      </c>
      <c r="K13" s="112">
        <f t="shared" si="4"/>
        <v>1897</v>
      </c>
      <c r="L13" s="151">
        <v>1971</v>
      </c>
      <c r="M13" s="150">
        <v>2558</v>
      </c>
      <c r="N13" s="149">
        <v>3238</v>
      </c>
    </row>
    <row r="14" spans="1:14" x14ac:dyDescent="0.2">
      <c r="A14" s="148" t="s">
        <v>43</v>
      </c>
      <c r="B14" s="101">
        <v>1763</v>
      </c>
      <c r="C14" s="100">
        <v>1185</v>
      </c>
      <c r="D14" s="147">
        <v>1271</v>
      </c>
      <c r="E14" s="147">
        <v>1298</v>
      </c>
      <c r="F14" s="147">
        <v>1558</v>
      </c>
      <c r="G14" s="146">
        <v>1660</v>
      </c>
      <c r="H14" s="146">
        <v>1647</v>
      </c>
      <c r="I14" s="146">
        <v>1643</v>
      </c>
      <c r="J14" s="146">
        <v>1577</v>
      </c>
      <c r="K14" s="146">
        <v>1731</v>
      </c>
      <c r="L14" s="145">
        <f>+L13-L15</f>
        <v>1791</v>
      </c>
      <c r="M14" s="145">
        <f>+M13-M15</f>
        <v>2350</v>
      </c>
      <c r="N14" s="144">
        <v>2969</v>
      </c>
    </row>
    <row r="15" spans="1:14" x14ac:dyDescent="0.2">
      <c r="A15" s="148" t="s">
        <v>42</v>
      </c>
      <c r="B15" s="101">
        <v>140</v>
      </c>
      <c r="C15" s="100">
        <v>100</v>
      </c>
      <c r="D15" s="147">
        <v>130</v>
      </c>
      <c r="E15" s="147">
        <v>151</v>
      </c>
      <c r="F15" s="147">
        <v>179</v>
      </c>
      <c r="G15" s="146">
        <v>209</v>
      </c>
      <c r="H15" s="146">
        <v>239</v>
      </c>
      <c r="I15" s="146">
        <v>142</v>
      </c>
      <c r="J15" s="146">
        <v>136</v>
      </c>
      <c r="K15" s="146">
        <v>166</v>
      </c>
      <c r="L15" s="145">
        <v>180</v>
      </c>
      <c r="M15" s="145">
        <v>208</v>
      </c>
      <c r="N15" s="144">
        <v>269</v>
      </c>
    </row>
    <row r="16" spans="1:14" x14ac:dyDescent="0.2">
      <c r="A16" s="154"/>
      <c r="B16" s="101"/>
      <c r="C16" s="100"/>
      <c r="D16" s="147"/>
      <c r="E16" s="146"/>
      <c r="F16" s="146"/>
      <c r="G16" s="146"/>
      <c r="H16" s="146"/>
      <c r="I16" s="146"/>
      <c r="J16" s="146"/>
      <c r="K16" s="146"/>
      <c r="L16" s="145"/>
      <c r="M16" s="145"/>
      <c r="N16" s="144"/>
    </row>
    <row r="17" spans="1:14" x14ac:dyDescent="0.2">
      <c r="A17" s="152" t="s">
        <v>15</v>
      </c>
      <c r="B17" s="105">
        <f t="shared" ref="B17:K17" si="5">SUM(B18:B19)</f>
        <v>2306</v>
      </c>
      <c r="C17" s="104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51">
        <v>2000</v>
      </c>
      <c r="M17" s="150">
        <v>2108</v>
      </c>
      <c r="N17" s="149">
        <v>2332</v>
      </c>
    </row>
    <row r="18" spans="1:14" x14ac:dyDescent="0.2">
      <c r="A18" s="148" t="s">
        <v>43</v>
      </c>
      <c r="B18" s="101">
        <v>2274</v>
      </c>
      <c r="C18" s="100">
        <v>1414</v>
      </c>
      <c r="D18" s="147">
        <v>1224</v>
      </c>
      <c r="E18" s="147">
        <v>768</v>
      </c>
      <c r="F18" s="147">
        <v>971</v>
      </c>
      <c r="G18" s="146">
        <v>1127</v>
      </c>
      <c r="H18" s="146">
        <v>1151</v>
      </c>
      <c r="I18" s="146">
        <v>1507</v>
      </c>
      <c r="J18" s="146">
        <v>1571</v>
      </c>
      <c r="K18" s="146">
        <v>1698</v>
      </c>
      <c r="L18" s="145">
        <f>+L17-L19</f>
        <v>1950</v>
      </c>
      <c r="M18" s="145">
        <f>+M17-M19</f>
        <v>2061</v>
      </c>
      <c r="N18" s="144">
        <v>2285</v>
      </c>
    </row>
    <row r="19" spans="1:14" x14ac:dyDescent="0.2">
      <c r="A19" s="148" t="s">
        <v>42</v>
      </c>
      <c r="B19" s="101">
        <v>32</v>
      </c>
      <c r="C19" s="100">
        <v>6</v>
      </c>
      <c r="D19" s="147">
        <v>6</v>
      </c>
      <c r="E19" s="147">
        <v>6</v>
      </c>
      <c r="F19" s="147">
        <v>13</v>
      </c>
      <c r="G19" s="146">
        <v>32</v>
      </c>
      <c r="H19" s="146">
        <v>12</v>
      </c>
      <c r="I19" s="146">
        <v>10</v>
      </c>
      <c r="J19" s="146">
        <v>10</v>
      </c>
      <c r="K19" s="146">
        <v>47</v>
      </c>
      <c r="L19" s="145">
        <v>50</v>
      </c>
      <c r="M19" s="145">
        <v>47</v>
      </c>
      <c r="N19" s="144">
        <v>47</v>
      </c>
    </row>
    <row r="20" spans="1:14" x14ac:dyDescent="0.2">
      <c r="A20" s="153"/>
      <c r="B20" s="101"/>
      <c r="C20" s="100"/>
      <c r="D20" s="147"/>
      <c r="E20" s="146"/>
      <c r="F20" s="146"/>
      <c r="G20" s="146"/>
      <c r="H20" s="146"/>
      <c r="I20" s="146"/>
      <c r="J20" s="146"/>
      <c r="K20" s="146"/>
      <c r="L20" s="145"/>
      <c r="M20" s="145"/>
      <c r="N20" s="144"/>
    </row>
    <row r="21" spans="1:14" x14ac:dyDescent="0.2">
      <c r="A21" s="152" t="s">
        <v>14</v>
      </c>
      <c r="B21" s="105">
        <f t="shared" ref="B21:K21" si="6">SUM(B22:B23)</f>
        <v>160</v>
      </c>
      <c r="C21" s="104">
        <f t="shared" si="6"/>
        <v>223</v>
      </c>
      <c r="D21" s="112">
        <f t="shared" si="6"/>
        <v>275</v>
      </c>
      <c r="E21" s="112">
        <f t="shared" si="6"/>
        <v>326</v>
      </c>
      <c r="F21" s="112">
        <f t="shared" si="6"/>
        <v>249</v>
      </c>
      <c r="G21" s="112">
        <f t="shared" si="6"/>
        <v>291</v>
      </c>
      <c r="H21" s="112">
        <f t="shared" si="6"/>
        <v>280</v>
      </c>
      <c r="I21" s="112">
        <f t="shared" si="6"/>
        <v>260</v>
      </c>
      <c r="J21" s="112">
        <f t="shared" si="6"/>
        <v>217</v>
      </c>
      <c r="K21" s="112">
        <f t="shared" si="6"/>
        <v>267</v>
      </c>
      <c r="L21" s="151">
        <v>300</v>
      </c>
      <c r="M21" s="151">
        <v>407</v>
      </c>
      <c r="N21" s="149">
        <v>527</v>
      </c>
    </row>
    <row r="22" spans="1:14" x14ac:dyDescent="0.2">
      <c r="A22" s="148" t="s">
        <v>43</v>
      </c>
      <c r="B22" s="101">
        <v>156</v>
      </c>
      <c r="C22" s="100">
        <v>222</v>
      </c>
      <c r="D22" s="147">
        <v>271</v>
      </c>
      <c r="E22" s="147">
        <v>320</v>
      </c>
      <c r="F22" s="147">
        <v>241</v>
      </c>
      <c r="G22" s="146">
        <v>291</v>
      </c>
      <c r="H22" s="146">
        <v>271</v>
      </c>
      <c r="I22" s="146">
        <v>253</v>
      </c>
      <c r="J22" s="146">
        <v>210</v>
      </c>
      <c r="K22" s="146">
        <v>255</v>
      </c>
      <c r="L22" s="145">
        <f>+L21-L23</f>
        <v>288</v>
      </c>
      <c r="M22" s="145">
        <f>+M21-M23</f>
        <v>403</v>
      </c>
      <c r="N22" s="144">
        <v>523</v>
      </c>
    </row>
    <row r="23" spans="1:14" x14ac:dyDescent="0.2">
      <c r="A23" s="148" t="s">
        <v>42</v>
      </c>
      <c r="B23" s="101">
        <v>4</v>
      </c>
      <c r="C23" s="100">
        <v>1</v>
      </c>
      <c r="D23" s="147">
        <v>4</v>
      </c>
      <c r="E23" s="147">
        <v>6</v>
      </c>
      <c r="F23" s="147">
        <v>8</v>
      </c>
      <c r="G23" s="146">
        <v>0</v>
      </c>
      <c r="H23" s="146">
        <v>9</v>
      </c>
      <c r="I23" s="146">
        <v>7</v>
      </c>
      <c r="J23" s="146">
        <v>7</v>
      </c>
      <c r="K23" s="146">
        <v>12</v>
      </c>
      <c r="L23" s="145">
        <v>12</v>
      </c>
      <c r="M23" s="145">
        <v>4</v>
      </c>
      <c r="N23" s="144">
        <v>4</v>
      </c>
    </row>
    <row r="24" spans="1:14" x14ac:dyDescent="0.2">
      <c r="A24" s="153"/>
      <c r="B24" s="101"/>
      <c r="C24" s="100"/>
      <c r="D24" s="147"/>
      <c r="E24" s="146"/>
      <c r="F24" s="146"/>
      <c r="G24" s="146"/>
      <c r="H24" s="146"/>
      <c r="I24" s="146"/>
      <c r="J24" s="146"/>
      <c r="K24" s="146"/>
      <c r="L24" s="145"/>
      <c r="M24" s="145"/>
      <c r="N24" s="144"/>
    </row>
    <row r="25" spans="1:14" x14ac:dyDescent="0.2">
      <c r="A25" s="152" t="s">
        <v>13</v>
      </c>
      <c r="B25" s="105">
        <f t="shared" ref="B25:K25" si="7">SUM(B26:B27)</f>
        <v>104</v>
      </c>
      <c r="C25" s="104">
        <f t="shared" si="7"/>
        <v>104</v>
      </c>
      <c r="D25" s="112">
        <f t="shared" si="7"/>
        <v>218</v>
      </c>
      <c r="E25" s="112">
        <f t="shared" si="7"/>
        <v>194</v>
      </c>
      <c r="F25" s="112">
        <f t="shared" si="7"/>
        <v>109</v>
      </c>
      <c r="G25" s="112">
        <f t="shared" si="7"/>
        <v>191</v>
      </c>
      <c r="H25" s="112">
        <f t="shared" si="7"/>
        <v>251</v>
      </c>
      <c r="I25" s="112">
        <f t="shared" si="7"/>
        <v>351</v>
      </c>
      <c r="J25" s="112">
        <f t="shared" si="7"/>
        <v>394</v>
      </c>
      <c r="K25" s="112">
        <f t="shared" si="7"/>
        <v>334</v>
      </c>
      <c r="L25" s="151">
        <v>363</v>
      </c>
      <c r="M25" s="150">
        <v>407</v>
      </c>
      <c r="N25" s="149">
        <v>555</v>
      </c>
    </row>
    <row r="26" spans="1:14" x14ac:dyDescent="0.2">
      <c r="A26" s="148" t="s">
        <v>43</v>
      </c>
      <c r="B26" s="101">
        <v>102</v>
      </c>
      <c r="C26" s="100">
        <v>103</v>
      </c>
      <c r="D26" s="147">
        <v>215</v>
      </c>
      <c r="E26" s="147">
        <v>189</v>
      </c>
      <c r="F26" s="147">
        <v>109</v>
      </c>
      <c r="G26" s="146">
        <v>191</v>
      </c>
      <c r="H26" s="146">
        <v>250</v>
      </c>
      <c r="I26" s="146">
        <v>350</v>
      </c>
      <c r="J26" s="146">
        <v>393</v>
      </c>
      <c r="K26" s="146">
        <v>332</v>
      </c>
      <c r="L26" s="145">
        <f>+L25-L27</f>
        <v>359</v>
      </c>
      <c r="M26" s="145">
        <f>+M25-M27</f>
        <v>398</v>
      </c>
      <c r="N26" s="144">
        <v>541</v>
      </c>
    </row>
    <row r="27" spans="1:14" x14ac:dyDescent="0.2">
      <c r="A27" s="148" t="s">
        <v>42</v>
      </c>
      <c r="B27" s="101">
        <v>2</v>
      </c>
      <c r="C27" s="100">
        <v>1</v>
      </c>
      <c r="D27" s="147">
        <v>3</v>
      </c>
      <c r="E27" s="147">
        <v>5</v>
      </c>
      <c r="F27" s="147">
        <v>0</v>
      </c>
      <c r="G27" s="146">
        <v>0</v>
      </c>
      <c r="H27" s="146">
        <v>1</v>
      </c>
      <c r="I27" s="146">
        <v>1</v>
      </c>
      <c r="J27" s="146">
        <v>1</v>
      </c>
      <c r="K27" s="146">
        <v>2</v>
      </c>
      <c r="L27" s="145">
        <v>4</v>
      </c>
      <c r="M27" s="145">
        <v>9</v>
      </c>
      <c r="N27" s="144">
        <v>14</v>
      </c>
    </row>
    <row r="28" spans="1:14" x14ac:dyDescent="0.2">
      <c r="A28" s="153"/>
      <c r="B28" s="101"/>
      <c r="C28" s="100"/>
      <c r="D28" s="147"/>
      <c r="E28" s="146"/>
      <c r="F28" s="146"/>
      <c r="G28" s="146"/>
      <c r="H28" s="146"/>
      <c r="I28" s="146"/>
      <c r="J28" s="146"/>
      <c r="K28" s="146"/>
      <c r="L28" s="145"/>
      <c r="M28" s="145"/>
      <c r="N28" s="144"/>
    </row>
    <row r="29" spans="1:14" x14ac:dyDescent="0.2">
      <c r="A29" s="152" t="s">
        <v>12</v>
      </c>
      <c r="B29" s="105">
        <f t="shared" ref="B29:K29" si="8">SUM(B30:B31)</f>
        <v>226</v>
      </c>
      <c r="C29" s="104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51">
        <v>546</v>
      </c>
      <c r="M29" s="150">
        <v>609</v>
      </c>
      <c r="N29" s="149">
        <v>789</v>
      </c>
    </row>
    <row r="30" spans="1:14" x14ac:dyDescent="0.2">
      <c r="A30" s="148" t="s">
        <v>43</v>
      </c>
      <c r="B30" s="101">
        <v>221</v>
      </c>
      <c r="C30" s="100">
        <v>265</v>
      </c>
      <c r="D30" s="147">
        <v>291</v>
      </c>
      <c r="E30" s="147">
        <v>190</v>
      </c>
      <c r="F30" s="147">
        <v>159</v>
      </c>
      <c r="G30" s="146">
        <v>158</v>
      </c>
      <c r="H30" s="146">
        <v>316</v>
      </c>
      <c r="I30" s="146">
        <v>343</v>
      </c>
      <c r="J30" s="146">
        <v>336</v>
      </c>
      <c r="K30" s="146">
        <v>363</v>
      </c>
      <c r="L30" s="145">
        <f>+L29-L31</f>
        <v>527</v>
      </c>
      <c r="M30" s="145">
        <f>+M29-M31</f>
        <v>591</v>
      </c>
      <c r="N30" s="144">
        <v>767</v>
      </c>
    </row>
    <row r="31" spans="1:14" x14ac:dyDescent="0.2">
      <c r="A31" s="148" t="s">
        <v>42</v>
      </c>
      <c r="B31" s="101">
        <v>5</v>
      </c>
      <c r="C31" s="100">
        <v>1</v>
      </c>
      <c r="D31" s="147">
        <v>6</v>
      </c>
      <c r="E31" s="147">
        <v>1</v>
      </c>
      <c r="F31" s="147">
        <v>10</v>
      </c>
      <c r="G31" s="146">
        <v>12</v>
      </c>
      <c r="H31" s="146">
        <v>10</v>
      </c>
      <c r="I31" s="146">
        <v>10</v>
      </c>
      <c r="J31" s="146">
        <v>10</v>
      </c>
      <c r="K31" s="146">
        <v>22</v>
      </c>
      <c r="L31" s="145">
        <v>19</v>
      </c>
      <c r="M31" s="145">
        <v>18</v>
      </c>
      <c r="N31" s="144">
        <v>22</v>
      </c>
    </row>
    <row r="32" spans="1:14" x14ac:dyDescent="0.2">
      <c r="A32" s="153"/>
      <c r="B32" s="101"/>
      <c r="C32" s="100"/>
      <c r="D32" s="147"/>
      <c r="E32" s="146"/>
      <c r="F32" s="146"/>
      <c r="G32" s="146"/>
      <c r="H32" s="146"/>
      <c r="I32" s="146"/>
      <c r="J32" s="146"/>
      <c r="K32" s="146"/>
      <c r="L32" s="145"/>
      <c r="M32" s="145"/>
      <c r="N32" s="144"/>
    </row>
    <row r="33" spans="1:14" x14ac:dyDescent="0.2">
      <c r="A33" s="152" t="s">
        <v>11</v>
      </c>
      <c r="B33" s="105">
        <f t="shared" ref="B33:K33" si="9">SUM(B34:B35)</f>
        <v>3103</v>
      </c>
      <c r="C33" s="104">
        <f t="shared" si="9"/>
        <v>1971</v>
      </c>
      <c r="D33" s="112">
        <f t="shared" si="9"/>
        <v>2166</v>
      </c>
      <c r="E33" s="112">
        <f t="shared" si="9"/>
        <v>2266</v>
      </c>
      <c r="F33" s="112">
        <f t="shared" si="9"/>
        <v>2707</v>
      </c>
      <c r="G33" s="112">
        <f t="shared" si="9"/>
        <v>2620</v>
      </c>
      <c r="H33" s="112">
        <f t="shared" si="9"/>
        <v>2524</v>
      </c>
      <c r="I33" s="112">
        <f t="shared" si="9"/>
        <v>2835</v>
      </c>
      <c r="J33" s="112">
        <f t="shared" si="9"/>
        <v>2487</v>
      </c>
      <c r="K33" s="112">
        <f t="shared" si="9"/>
        <v>2558</v>
      </c>
      <c r="L33" s="151">
        <v>3255</v>
      </c>
      <c r="M33" s="150">
        <v>4017</v>
      </c>
      <c r="N33" s="149">
        <v>5466</v>
      </c>
    </row>
    <row r="34" spans="1:14" x14ac:dyDescent="0.2">
      <c r="A34" s="148" t="s">
        <v>43</v>
      </c>
      <c r="B34" s="101">
        <v>2940</v>
      </c>
      <c r="C34" s="100">
        <v>1877</v>
      </c>
      <c r="D34" s="147">
        <v>2076</v>
      </c>
      <c r="E34" s="146">
        <v>1971</v>
      </c>
      <c r="F34" s="147">
        <v>2531</v>
      </c>
      <c r="G34" s="146">
        <v>2383</v>
      </c>
      <c r="H34" s="146">
        <v>2355</v>
      </c>
      <c r="I34" s="146">
        <v>2573</v>
      </c>
      <c r="J34" s="146">
        <v>2231</v>
      </c>
      <c r="K34" s="146">
        <v>2312</v>
      </c>
      <c r="L34" s="145">
        <f>+L33-L35</f>
        <v>3005</v>
      </c>
      <c r="M34" s="145">
        <f>+M33-M35</f>
        <v>3737</v>
      </c>
      <c r="N34" s="144">
        <v>5050</v>
      </c>
    </row>
    <row r="35" spans="1:14" x14ac:dyDescent="0.2">
      <c r="A35" s="148" t="s">
        <v>42</v>
      </c>
      <c r="B35" s="101">
        <v>163</v>
      </c>
      <c r="C35" s="100">
        <v>94</v>
      </c>
      <c r="D35" s="147">
        <v>90</v>
      </c>
      <c r="E35" s="146">
        <v>295</v>
      </c>
      <c r="F35" s="147">
        <v>176</v>
      </c>
      <c r="G35" s="146">
        <v>237</v>
      </c>
      <c r="H35" s="146">
        <v>169</v>
      </c>
      <c r="I35" s="146">
        <v>262</v>
      </c>
      <c r="J35" s="146">
        <v>256</v>
      </c>
      <c r="K35" s="146">
        <v>246</v>
      </c>
      <c r="L35" s="145">
        <v>250</v>
      </c>
      <c r="M35" s="145">
        <v>280</v>
      </c>
      <c r="N35" s="144">
        <v>416</v>
      </c>
    </row>
    <row r="36" spans="1:14" x14ac:dyDescent="0.2">
      <c r="A36" s="154"/>
      <c r="B36" s="101"/>
      <c r="C36" s="100"/>
      <c r="D36" s="147"/>
      <c r="E36" s="146"/>
      <c r="F36" s="146"/>
      <c r="G36" s="146"/>
      <c r="H36" s="146"/>
      <c r="I36" s="146"/>
      <c r="J36" s="146"/>
      <c r="K36" s="146"/>
      <c r="L36" s="145"/>
      <c r="M36" s="145"/>
      <c r="N36" s="144"/>
    </row>
    <row r="37" spans="1:14" x14ac:dyDescent="0.2">
      <c r="A37" s="152" t="s">
        <v>10</v>
      </c>
      <c r="B37" s="105">
        <f t="shared" ref="B37:K37" si="10">SUM(B38:B39)</f>
        <v>204</v>
      </c>
      <c r="C37" s="104">
        <f t="shared" si="10"/>
        <v>159</v>
      </c>
      <c r="D37" s="112">
        <f t="shared" si="10"/>
        <v>266</v>
      </c>
      <c r="E37" s="112">
        <f t="shared" si="10"/>
        <v>250</v>
      </c>
      <c r="F37" s="112">
        <f t="shared" si="10"/>
        <v>239</v>
      </c>
      <c r="G37" s="112">
        <f t="shared" si="10"/>
        <v>268</v>
      </c>
      <c r="H37" s="112">
        <f t="shared" si="10"/>
        <v>372</v>
      </c>
      <c r="I37" s="112">
        <f t="shared" si="10"/>
        <v>400</v>
      </c>
      <c r="J37" s="112">
        <f t="shared" si="10"/>
        <v>449</v>
      </c>
      <c r="K37" s="112">
        <f t="shared" si="10"/>
        <v>568</v>
      </c>
      <c r="L37" s="151">
        <v>544</v>
      </c>
      <c r="M37" s="150">
        <v>606</v>
      </c>
      <c r="N37" s="149">
        <v>736</v>
      </c>
    </row>
    <row r="38" spans="1:14" x14ac:dyDescent="0.2">
      <c r="A38" s="148" t="s">
        <v>43</v>
      </c>
      <c r="B38" s="101">
        <v>198</v>
      </c>
      <c r="C38" s="100">
        <v>157</v>
      </c>
      <c r="D38" s="147">
        <v>261</v>
      </c>
      <c r="E38" s="147">
        <v>248</v>
      </c>
      <c r="F38" s="147">
        <v>237</v>
      </c>
      <c r="G38" s="146">
        <v>258</v>
      </c>
      <c r="H38" s="146">
        <v>363</v>
      </c>
      <c r="I38" s="146">
        <v>395</v>
      </c>
      <c r="J38" s="146">
        <v>444</v>
      </c>
      <c r="K38" s="146">
        <v>556</v>
      </c>
      <c r="L38" s="145">
        <v>533</v>
      </c>
      <c r="M38" s="145">
        <v>596</v>
      </c>
      <c r="N38" s="144">
        <v>732</v>
      </c>
    </row>
    <row r="39" spans="1:14" x14ac:dyDescent="0.2">
      <c r="A39" s="148" t="s">
        <v>42</v>
      </c>
      <c r="B39" s="101">
        <v>6</v>
      </c>
      <c r="C39" s="100">
        <v>2</v>
      </c>
      <c r="D39" s="147">
        <v>5</v>
      </c>
      <c r="E39" s="147">
        <v>2</v>
      </c>
      <c r="F39" s="147">
        <v>2</v>
      </c>
      <c r="G39" s="146">
        <v>10</v>
      </c>
      <c r="H39" s="146">
        <v>9</v>
      </c>
      <c r="I39" s="146">
        <v>5</v>
      </c>
      <c r="J39" s="146">
        <v>5</v>
      </c>
      <c r="K39" s="146">
        <v>12</v>
      </c>
      <c r="L39" s="145">
        <v>11</v>
      </c>
      <c r="M39" s="145">
        <v>10</v>
      </c>
      <c r="N39" s="144">
        <v>4</v>
      </c>
    </row>
    <row r="40" spans="1:14" x14ac:dyDescent="0.2">
      <c r="A40" s="153"/>
      <c r="B40" s="101"/>
      <c r="C40" s="100"/>
      <c r="D40" s="147"/>
      <c r="E40" s="146"/>
      <c r="F40" s="146"/>
      <c r="G40" s="146"/>
      <c r="H40" s="146"/>
      <c r="I40" s="146"/>
      <c r="J40" s="146"/>
      <c r="K40" s="146"/>
      <c r="L40" s="145"/>
      <c r="M40" s="145"/>
      <c r="N40" s="144"/>
    </row>
    <row r="41" spans="1:14" x14ac:dyDescent="0.2">
      <c r="A41" s="152" t="s">
        <v>9</v>
      </c>
      <c r="B41" s="105">
        <f t="shared" ref="B41:K41" si="11">SUM(B42:B43)</f>
        <v>42</v>
      </c>
      <c r="C41" s="104">
        <f t="shared" si="11"/>
        <v>53</v>
      </c>
      <c r="D41" s="112">
        <f t="shared" si="11"/>
        <v>81</v>
      </c>
      <c r="E41" s="112">
        <f t="shared" si="11"/>
        <v>109</v>
      </c>
      <c r="F41" s="112">
        <f t="shared" si="11"/>
        <v>166</v>
      </c>
      <c r="G41" s="112">
        <f t="shared" si="11"/>
        <v>135</v>
      </c>
      <c r="H41" s="112">
        <f t="shared" si="11"/>
        <v>96</v>
      </c>
      <c r="I41" s="112">
        <f t="shared" si="11"/>
        <v>87</v>
      </c>
      <c r="J41" s="112">
        <f t="shared" si="11"/>
        <v>115</v>
      </c>
      <c r="K41" s="112">
        <f t="shared" si="11"/>
        <v>119</v>
      </c>
      <c r="L41" s="151">
        <v>160</v>
      </c>
      <c r="M41" s="150">
        <v>167</v>
      </c>
      <c r="N41" s="149">
        <v>268</v>
      </c>
    </row>
    <row r="42" spans="1:14" x14ac:dyDescent="0.2">
      <c r="A42" s="148" t="s">
        <v>43</v>
      </c>
      <c r="B42" s="101">
        <v>37</v>
      </c>
      <c r="C42" s="100">
        <v>47</v>
      </c>
      <c r="D42" s="147">
        <v>47</v>
      </c>
      <c r="E42" s="147">
        <v>67</v>
      </c>
      <c r="F42" s="147">
        <v>123</v>
      </c>
      <c r="G42" s="146">
        <v>102</v>
      </c>
      <c r="H42" s="146">
        <v>61</v>
      </c>
      <c r="I42" s="146">
        <v>62</v>
      </c>
      <c r="J42" s="146">
        <v>87</v>
      </c>
      <c r="K42" s="146">
        <v>88</v>
      </c>
      <c r="L42" s="145">
        <v>133</v>
      </c>
      <c r="M42" s="145">
        <v>145</v>
      </c>
      <c r="N42" s="144">
        <v>246</v>
      </c>
    </row>
    <row r="43" spans="1:14" x14ac:dyDescent="0.2">
      <c r="A43" s="143" t="s">
        <v>42</v>
      </c>
      <c r="B43" s="95">
        <v>5</v>
      </c>
      <c r="C43" s="94">
        <v>6</v>
      </c>
      <c r="D43" s="142">
        <v>34</v>
      </c>
      <c r="E43" s="142">
        <v>42</v>
      </c>
      <c r="F43" s="142">
        <v>43</v>
      </c>
      <c r="G43" s="141">
        <v>33</v>
      </c>
      <c r="H43" s="141">
        <v>35</v>
      </c>
      <c r="I43" s="141">
        <v>25</v>
      </c>
      <c r="J43" s="141">
        <v>28</v>
      </c>
      <c r="K43" s="141">
        <v>31</v>
      </c>
      <c r="L43" s="140">
        <v>27</v>
      </c>
      <c r="M43" s="140">
        <v>22</v>
      </c>
      <c r="N43" s="139">
        <v>22</v>
      </c>
    </row>
    <row r="44" spans="1:14" x14ac:dyDescent="0.2">
      <c r="A44" s="30" t="s">
        <v>5</v>
      </c>
      <c r="B44" s="138"/>
      <c r="C44" s="138"/>
      <c r="D44" s="138"/>
      <c r="E44" s="138"/>
      <c r="F44" s="31"/>
      <c r="G44" s="31"/>
      <c r="H44" s="135"/>
      <c r="I44" s="135"/>
      <c r="J44" s="135"/>
      <c r="K44" s="134"/>
      <c r="L44" s="134"/>
      <c r="M44" s="134"/>
    </row>
    <row r="45" spans="1:14" x14ac:dyDescent="0.2">
      <c r="A45" s="137" t="s">
        <v>29</v>
      </c>
      <c r="B45" s="136"/>
      <c r="C45" s="136"/>
      <c r="D45" s="136"/>
      <c r="E45" s="136"/>
      <c r="F45" s="31"/>
      <c r="G45" s="31"/>
      <c r="H45" s="135"/>
      <c r="I45" s="135"/>
      <c r="J45" s="135"/>
      <c r="K45" s="134"/>
      <c r="L45" s="134"/>
      <c r="M45" s="134"/>
    </row>
    <row r="46" spans="1:14" x14ac:dyDescent="0.2">
      <c r="A46" s="33" t="s">
        <v>28</v>
      </c>
      <c r="B46" s="31"/>
      <c r="C46" s="136"/>
      <c r="D46" s="136"/>
      <c r="E46" s="136"/>
      <c r="F46" s="31"/>
      <c r="G46" s="31"/>
      <c r="H46" s="135"/>
      <c r="I46" s="135"/>
      <c r="J46" s="135"/>
      <c r="K46" s="134"/>
      <c r="L46" s="134"/>
      <c r="M46" s="134"/>
    </row>
    <row r="47" spans="1:14" x14ac:dyDescent="0.2">
      <c r="A47" s="33" t="s">
        <v>27</v>
      </c>
      <c r="B47" s="31"/>
      <c r="C47" s="136"/>
      <c r="D47" s="136"/>
      <c r="E47" s="136"/>
      <c r="F47" s="31"/>
      <c r="G47" s="31"/>
      <c r="H47" s="135"/>
      <c r="I47" s="135"/>
      <c r="J47" s="135"/>
      <c r="K47" s="134"/>
      <c r="L47" s="134"/>
      <c r="M47" s="134"/>
    </row>
    <row r="48" spans="1:14" x14ac:dyDescent="0.2">
      <c r="A48" s="33" t="s">
        <v>26</v>
      </c>
      <c r="B48" s="136"/>
      <c r="C48" s="136"/>
      <c r="D48" s="136"/>
      <c r="E48" s="136"/>
      <c r="F48" s="31"/>
      <c r="G48" s="31"/>
      <c r="H48" s="135"/>
      <c r="I48" s="135"/>
      <c r="J48" s="135"/>
      <c r="K48" s="134"/>
      <c r="L48" s="134"/>
      <c r="M48" s="134"/>
    </row>
    <row r="49" spans="1:9" x14ac:dyDescent="0.2">
      <c r="A49" s="132"/>
      <c r="B49" s="133"/>
      <c r="C49" s="133"/>
      <c r="D49" s="133"/>
      <c r="E49" s="133"/>
      <c r="F49" s="132"/>
      <c r="G49" s="132"/>
      <c r="H49" s="130"/>
      <c r="I49" s="130"/>
    </row>
    <row r="50" spans="1:9" x14ac:dyDescent="0.2">
      <c r="A50" s="130"/>
      <c r="B50" s="131"/>
      <c r="C50" s="131"/>
      <c r="D50" s="131"/>
      <c r="E50" s="131"/>
      <c r="F50" s="130"/>
      <c r="G50" s="130"/>
      <c r="H50" s="130"/>
      <c r="I50" s="130"/>
    </row>
    <row r="51" spans="1:9" x14ac:dyDescent="0.2">
      <c r="A51" s="130"/>
      <c r="B51" s="131"/>
      <c r="C51" s="131"/>
      <c r="D51" s="131"/>
      <c r="E51" s="131"/>
      <c r="F51" s="130"/>
      <c r="G51" s="130"/>
      <c r="H51" s="130"/>
      <c r="I51" s="130"/>
    </row>
    <row r="52" spans="1:9" x14ac:dyDescent="0.2">
      <c r="A52" s="130"/>
      <c r="B52" s="131"/>
      <c r="C52" s="131"/>
      <c r="D52" s="131"/>
      <c r="E52" s="131"/>
      <c r="F52" s="130"/>
      <c r="G52" s="130"/>
      <c r="H52" s="130"/>
      <c r="I52" s="130"/>
    </row>
    <row r="53" spans="1:9" x14ac:dyDescent="0.2">
      <c r="B53" s="129"/>
      <c r="C53" s="129"/>
      <c r="D53" s="129"/>
      <c r="E53" s="129"/>
    </row>
    <row r="54" spans="1:9" x14ac:dyDescent="0.2">
      <c r="B54" s="129"/>
      <c r="C54" s="129"/>
      <c r="D54" s="129"/>
      <c r="E54" s="129"/>
    </row>
    <row r="55" spans="1:9" x14ac:dyDescent="0.2">
      <c r="B55" s="129"/>
      <c r="C55" s="129"/>
      <c r="D55" s="129"/>
      <c r="E55" s="129"/>
    </row>
    <row r="56" spans="1:9" x14ac:dyDescent="0.2">
      <c r="B56" s="129"/>
      <c r="C56" s="129"/>
      <c r="D56" s="129"/>
      <c r="E56" s="129"/>
    </row>
    <row r="57" spans="1:9" x14ac:dyDescent="0.2">
      <c r="B57" s="129"/>
      <c r="C57" s="129"/>
      <c r="D57" s="129"/>
      <c r="E57" s="129"/>
    </row>
    <row r="58" spans="1:9" x14ac:dyDescent="0.2">
      <c r="B58" s="129"/>
      <c r="C58" s="129"/>
      <c r="D58" s="129"/>
      <c r="E58" s="129"/>
    </row>
    <row r="59" spans="1:9" x14ac:dyDescent="0.2">
      <c r="B59" s="129"/>
      <c r="C59" s="129"/>
      <c r="D59" s="129"/>
      <c r="E59" s="129"/>
    </row>
    <row r="60" spans="1:9" x14ac:dyDescent="0.2">
      <c r="B60" s="129"/>
      <c r="C60" s="129"/>
      <c r="D60" s="129"/>
      <c r="E60" s="129"/>
    </row>
    <row r="61" spans="1:9" x14ac:dyDescent="0.2">
      <c r="B61" s="129"/>
      <c r="C61" s="129"/>
      <c r="D61" s="129"/>
      <c r="E61" s="129"/>
    </row>
    <row r="62" spans="1:9" x14ac:dyDescent="0.2">
      <c r="B62" s="129"/>
      <c r="C62" s="129"/>
      <c r="D62" s="129"/>
      <c r="E62" s="129"/>
    </row>
    <row r="63" spans="1:9" x14ac:dyDescent="0.2">
      <c r="B63" s="129"/>
      <c r="C63" s="129"/>
      <c r="D63" s="129"/>
      <c r="E63" s="129"/>
    </row>
    <row r="64" spans="1:9" x14ac:dyDescent="0.2">
      <c r="B64" s="129"/>
      <c r="C64" s="129"/>
      <c r="D64" s="129"/>
      <c r="E64" s="129"/>
    </row>
    <row r="65" spans="2:5" x14ac:dyDescent="0.2">
      <c r="B65" s="129"/>
      <c r="C65" s="129"/>
      <c r="D65" s="129"/>
      <c r="E65" s="129"/>
    </row>
    <row r="66" spans="2:5" x14ac:dyDescent="0.2">
      <c r="B66" s="129"/>
      <c r="C66" s="129"/>
      <c r="D66" s="129"/>
      <c r="E66" s="129"/>
    </row>
    <row r="67" spans="2:5" x14ac:dyDescent="0.2">
      <c r="B67" s="129"/>
      <c r="C67" s="129"/>
      <c r="D67" s="129"/>
      <c r="E67" s="129"/>
    </row>
    <row r="68" spans="2:5" x14ac:dyDescent="0.2">
      <c r="B68" s="129"/>
      <c r="C68" s="129"/>
      <c r="D68" s="129"/>
      <c r="E68" s="129"/>
    </row>
    <row r="69" spans="2:5" x14ac:dyDescent="0.2">
      <c r="B69" s="129"/>
      <c r="C69" s="129"/>
      <c r="D69" s="129"/>
      <c r="E69" s="129"/>
    </row>
    <row r="70" spans="2:5" x14ac:dyDescent="0.2">
      <c r="B70" s="129"/>
      <c r="C70" s="129"/>
      <c r="D70" s="129"/>
      <c r="E70" s="129"/>
    </row>
    <row r="71" spans="2:5" x14ac:dyDescent="0.2">
      <c r="B71" s="129"/>
      <c r="C71" s="129"/>
      <c r="D71" s="129"/>
      <c r="E71" s="129"/>
    </row>
    <row r="72" spans="2:5" x14ac:dyDescent="0.2">
      <c r="B72" s="129"/>
      <c r="C72" s="129"/>
      <c r="D72" s="129"/>
      <c r="E72" s="129"/>
    </row>
    <row r="73" spans="2:5" x14ac:dyDescent="0.2">
      <c r="B73" s="129"/>
      <c r="C73" s="129"/>
      <c r="D73" s="129"/>
      <c r="E73" s="129"/>
    </row>
    <row r="74" spans="2:5" x14ac:dyDescent="0.2">
      <c r="B74" s="129"/>
      <c r="C74" s="129"/>
      <c r="D74" s="129"/>
      <c r="E74" s="129"/>
    </row>
    <row r="75" spans="2:5" x14ac:dyDescent="0.2">
      <c r="B75" s="129"/>
      <c r="C75" s="129"/>
      <c r="D75" s="129"/>
      <c r="E75" s="129"/>
    </row>
    <row r="76" spans="2:5" x14ac:dyDescent="0.2">
      <c r="B76" s="129"/>
      <c r="C76" s="129"/>
      <c r="D76" s="129"/>
      <c r="E76" s="129"/>
    </row>
    <row r="77" spans="2:5" x14ac:dyDescent="0.2">
      <c r="B77" s="129"/>
      <c r="C77" s="129"/>
      <c r="D77" s="129"/>
      <c r="E77" s="129"/>
    </row>
    <row r="78" spans="2:5" x14ac:dyDescent="0.2">
      <c r="B78" s="129"/>
      <c r="C78" s="129"/>
      <c r="D78" s="129"/>
      <c r="E78" s="129"/>
    </row>
    <row r="79" spans="2:5" x14ac:dyDescent="0.2">
      <c r="B79" s="129"/>
      <c r="C79" s="129"/>
      <c r="D79" s="129"/>
      <c r="E79" s="129"/>
    </row>
    <row r="80" spans="2:5" x14ac:dyDescent="0.2">
      <c r="B80" s="129"/>
      <c r="C80" s="129"/>
      <c r="D80" s="129"/>
      <c r="E80" s="129"/>
    </row>
    <row r="81" spans="2:5" x14ac:dyDescent="0.2">
      <c r="B81" s="129"/>
      <c r="C81" s="129"/>
      <c r="D81" s="129"/>
      <c r="E81" s="129"/>
    </row>
    <row r="82" spans="2:5" x14ac:dyDescent="0.2">
      <c r="B82" s="129"/>
      <c r="C82" s="129"/>
      <c r="D82" s="129"/>
      <c r="E82" s="129"/>
    </row>
    <row r="83" spans="2:5" x14ac:dyDescent="0.2">
      <c r="B83" s="129"/>
      <c r="C83" s="129"/>
      <c r="D83" s="129"/>
      <c r="E83" s="129"/>
    </row>
    <row r="84" spans="2:5" x14ac:dyDescent="0.2">
      <c r="B84" s="129"/>
      <c r="C84" s="129"/>
      <c r="D84" s="129"/>
      <c r="E84" s="129"/>
    </row>
    <row r="85" spans="2:5" x14ac:dyDescent="0.2">
      <c r="B85" s="129"/>
      <c r="C85" s="129"/>
      <c r="D85" s="129"/>
      <c r="E85" s="129"/>
    </row>
    <row r="86" spans="2:5" x14ac:dyDescent="0.2">
      <c r="B86" s="129"/>
      <c r="C86" s="129"/>
      <c r="D86" s="129"/>
      <c r="E86" s="129"/>
    </row>
    <row r="87" spans="2:5" x14ac:dyDescent="0.2">
      <c r="B87" s="129"/>
      <c r="C87" s="129"/>
      <c r="D87" s="129"/>
      <c r="E87" s="129"/>
    </row>
    <row r="88" spans="2:5" x14ac:dyDescent="0.2">
      <c r="B88" s="129"/>
      <c r="C88" s="129"/>
      <c r="D88" s="129"/>
      <c r="E88" s="129"/>
    </row>
    <row r="89" spans="2:5" x14ac:dyDescent="0.2">
      <c r="B89" s="129"/>
      <c r="C89" s="129"/>
      <c r="D89" s="129"/>
      <c r="E89" s="129"/>
    </row>
    <row r="90" spans="2:5" x14ac:dyDescent="0.2">
      <c r="B90" s="129"/>
      <c r="C90" s="129"/>
      <c r="D90" s="129"/>
      <c r="E90" s="129"/>
    </row>
    <row r="91" spans="2:5" x14ac:dyDescent="0.2">
      <c r="B91" s="129"/>
      <c r="C91" s="129"/>
      <c r="D91" s="129"/>
      <c r="E91" s="129"/>
    </row>
    <row r="92" spans="2:5" x14ac:dyDescent="0.2">
      <c r="B92" s="129"/>
      <c r="C92" s="129"/>
      <c r="D92" s="129"/>
      <c r="E92" s="129"/>
    </row>
    <row r="93" spans="2:5" x14ac:dyDescent="0.2">
      <c r="B93" s="129"/>
      <c r="C93" s="129"/>
      <c r="D93" s="129"/>
      <c r="E93" s="129"/>
    </row>
    <row r="94" spans="2:5" x14ac:dyDescent="0.2">
      <c r="B94" s="129"/>
      <c r="C94" s="129"/>
      <c r="D94" s="129"/>
      <c r="E94" s="129"/>
    </row>
    <row r="95" spans="2:5" x14ac:dyDescent="0.2">
      <c r="B95" s="129"/>
      <c r="C95" s="129"/>
      <c r="D95" s="129"/>
      <c r="E95" s="129"/>
    </row>
    <row r="96" spans="2:5" x14ac:dyDescent="0.2">
      <c r="B96" s="129"/>
      <c r="C96" s="129"/>
      <c r="D96" s="129"/>
      <c r="E96" s="129"/>
    </row>
    <row r="97" spans="2:5" x14ac:dyDescent="0.2">
      <c r="B97" s="129"/>
      <c r="C97" s="129"/>
      <c r="D97" s="129"/>
      <c r="E97" s="129"/>
    </row>
    <row r="98" spans="2:5" x14ac:dyDescent="0.2">
      <c r="B98" s="129"/>
      <c r="C98" s="129"/>
      <c r="D98" s="129"/>
      <c r="E98" s="129"/>
    </row>
    <row r="99" spans="2:5" x14ac:dyDescent="0.2">
      <c r="B99" s="129"/>
      <c r="C99" s="129"/>
      <c r="D99" s="129"/>
      <c r="E99" s="129"/>
    </row>
    <row r="100" spans="2:5" x14ac:dyDescent="0.2">
      <c r="B100" s="129"/>
      <c r="C100" s="129"/>
      <c r="D100" s="129"/>
      <c r="E100" s="129"/>
    </row>
    <row r="101" spans="2:5" x14ac:dyDescent="0.2">
      <c r="B101" s="129"/>
      <c r="C101" s="129"/>
      <c r="D101" s="129"/>
      <c r="E101" s="129"/>
    </row>
    <row r="102" spans="2:5" x14ac:dyDescent="0.2">
      <c r="B102" s="129"/>
      <c r="C102" s="129"/>
      <c r="D102" s="129"/>
      <c r="E102" s="129"/>
    </row>
    <row r="103" spans="2:5" x14ac:dyDescent="0.2">
      <c r="B103" s="129"/>
      <c r="C103" s="129"/>
      <c r="D103" s="129"/>
      <c r="E103" s="129"/>
    </row>
    <row r="104" spans="2:5" x14ac:dyDescent="0.2">
      <c r="B104" s="129"/>
      <c r="C104" s="129"/>
      <c r="D104" s="129"/>
      <c r="E104" s="129"/>
    </row>
    <row r="105" spans="2:5" x14ac:dyDescent="0.2">
      <c r="B105" s="129"/>
      <c r="C105" s="129"/>
      <c r="D105" s="129"/>
      <c r="E105" s="129"/>
    </row>
    <row r="106" spans="2:5" x14ac:dyDescent="0.2">
      <c r="B106" s="129"/>
      <c r="C106" s="129"/>
      <c r="D106" s="129"/>
      <c r="E106" s="129"/>
    </row>
    <row r="107" spans="2:5" x14ac:dyDescent="0.2">
      <c r="B107" s="129"/>
      <c r="C107" s="129"/>
      <c r="D107" s="129"/>
      <c r="E107" s="129"/>
    </row>
    <row r="108" spans="2:5" x14ac:dyDescent="0.2">
      <c r="B108" s="129"/>
      <c r="C108" s="129"/>
      <c r="D108" s="129"/>
      <c r="E108" s="129"/>
    </row>
    <row r="109" spans="2:5" x14ac:dyDescent="0.2">
      <c r="B109" s="129"/>
      <c r="C109" s="129"/>
      <c r="D109" s="129"/>
      <c r="E109" s="129"/>
    </row>
    <row r="110" spans="2:5" x14ac:dyDescent="0.2">
      <c r="B110" s="129"/>
      <c r="C110" s="129"/>
      <c r="D110" s="129"/>
      <c r="E110" s="129"/>
    </row>
    <row r="111" spans="2:5" x14ac:dyDescent="0.2">
      <c r="B111" s="129"/>
      <c r="C111" s="129"/>
      <c r="D111" s="129"/>
      <c r="E111" s="129"/>
    </row>
    <row r="112" spans="2:5" x14ac:dyDescent="0.2">
      <c r="B112" s="129"/>
      <c r="C112" s="129"/>
      <c r="D112" s="129"/>
      <c r="E112" s="129"/>
    </row>
    <row r="113" spans="2:5" x14ac:dyDescent="0.2">
      <c r="B113" s="129"/>
      <c r="C113" s="129"/>
      <c r="D113" s="129"/>
      <c r="E113" s="129"/>
    </row>
    <row r="114" spans="2:5" x14ac:dyDescent="0.2">
      <c r="B114" s="129"/>
      <c r="C114" s="129"/>
      <c r="D114" s="129"/>
      <c r="E114" s="129"/>
    </row>
    <row r="115" spans="2:5" x14ac:dyDescent="0.2">
      <c r="B115" s="129"/>
      <c r="C115" s="129"/>
      <c r="D115" s="129"/>
      <c r="E115" s="129"/>
    </row>
    <row r="116" spans="2:5" x14ac:dyDescent="0.2">
      <c r="B116" s="129"/>
      <c r="C116" s="129"/>
      <c r="D116" s="129"/>
      <c r="E116" s="129"/>
    </row>
    <row r="117" spans="2:5" x14ac:dyDescent="0.2">
      <c r="B117" s="129"/>
      <c r="C117" s="129"/>
      <c r="D117" s="129"/>
      <c r="E117" s="129"/>
    </row>
    <row r="118" spans="2:5" x14ac:dyDescent="0.2">
      <c r="B118" s="129"/>
      <c r="C118" s="129"/>
      <c r="D118" s="129"/>
      <c r="E118" s="129"/>
    </row>
    <row r="119" spans="2:5" x14ac:dyDescent="0.2">
      <c r="B119" s="129"/>
      <c r="C119" s="129"/>
      <c r="D119" s="129"/>
      <c r="E119" s="129"/>
    </row>
    <row r="120" spans="2:5" x14ac:dyDescent="0.2">
      <c r="B120" s="129"/>
      <c r="C120" s="129"/>
      <c r="D120" s="129"/>
      <c r="E120" s="129"/>
    </row>
    <row r="121" spans="2:5" x14ac:dyDescent="0.2">
      <c r="B121" s="129"/>
      <c r="C121" s="129"/>
      <c r="D121" s="129"/>
      <c r="E121" s="129"/>
    </row>
    <row r="122" spans="2:5" x14ac:dyDescent="0.2">
      <c r="B122" s="129"/>
      <c r="C122" s="129"/>
      <c r="D122" s="129"/>
      <c r="E122" s="129"/>
    </row>
    <row r="123" spans="2:5" x14ac:dyDescent="0.2">
      <c r="B123" s="129"/>
      <c r="C123" s="129"/>
      <c r="D123" s="129"/>
      <c r="E123" s="129"/>
    </row>
    <row r="124" spans="2:5" x14ac:dyDescent="0.2">
      <c r="B124" s="129"/>
      <c r="C124" s="129"/>
      <c r="D124" s="129"/>
      <c r="E124" s="129"/>
    </row>
    <row r="125" spans="2:5" x14ac:dyDescent="0.2">
      <c r="B125" s="129"/>
      <c r="C125" s="129"/>
      <c r="D125" s="129"/>
      <c r="E125" s="129"/>
    </row>
    <row r="126" spans="2:5" x14ac:dyDescent="0.2">
      <c r="B126" s="129"/>
      <c r="C126" s="129"/>
      <c r="D126" s="129"/>
      <c r="E126" s="129"/>
    </row>
    <row r="127" spans="2:5" x14ac:dyDescent="0.2">
      <c r="B127" s="129"/>
      <c r="C127" s="129"/>
      <c r="D127" s="129"/>
      <c r="E127" s="129"/>
    </row>
    <row r="128" spans="2:5" x14ac:dyDescent="0.2">
      <c r="B128" s="129"/>
      <c r="C128" s="129"/>
      <c r="D128" s="129"/>
      <c r="E128" s="129"/>
    </row>
    <row r="129" spans="2:5" x14ac:dyDescent="0.2">
      <c r="B129" s="129"/>
      <c r="C129" s="129"/>
      <c r="D129" s="129"/>
      <c r="E129" s="129"/>
    </row>
    <row r="130" spans="2:5" x14ac:dyDescent="0.2">
      <c r="B130" s="129"/>
      <c r="C130" s="129"/>
      <c r="D130" s="129"/>
      <c r="E130" s="129"/>
    </row>
    <row r="131" spans="2:5" x14ac:dyDescent="0.2">
      <c r="B131" s="129"/>
      <c r="C131" s="129"/>
      <c r="D131" s="129"/>
      <c r="E131" s="129"/>
    </row>
    <row r="132" spans="2:5" x14ac:dyDescent="0.2">
      <c r="B132" s="129"/>
      <c r="C132" s="129"/>
      <c r="D132" s="129"/>
      <c r="E132" s="129"/>
    </row>
    <row r="133" spans="2:5" x14ac:dyDescent="0.2">
      <c r="B133" s="129"/>
      <c r="C133" s="129"/>
      <c r="D133" s="129"/>
      <c r="E133" s="129"/>
    </row>
    <row r="134" spans="2:5" x14ac:dyDescent="0.2">
      <c r="B134" s="129"/>
      <c r="C134" s="129"/>
      <c r="D134" s="129"/>
      <c r="E134" s="129"/>
    </row>
    <row r="135" spans="2:5" x14ac:dyDescent="0.2">
      <c r="B135" s="129"/>
      <c r="C135" s="129"/>
      <c r="D135" s="129"/>
      <c r="E135" s="129"/>
    </row>
    <row r="136" spans="2:5" x14ac:dyDescent="0.2">
      <c r="B136" s="129"/>
      <c r="C136" s="129"/>
      <c r="D136" s="129"/>
      <c r="E136" s="129"/>
    </row>
    <row r="137" spans="2:5" x14ac:dyDescent="0.2">
      <c r="B137" s="129"/>
      <c r="C137" s="129"/>
      <c r="D137" s="129"/>
      <c r="E137" s="129"/>
    </row>
    <row r="138" spans="2:5" x14ac:dyDescent="0.2">
      <c r="B138" s="129"/>
      <c r="C138" s="129"/>
      <c r="D138" s="129"/>
      <c r="E138" s="129"/>
    </row>
    <row r="139" spans="2:5" x14ac:dyDescent="0.2">
      <c r="B139" s="129"/>
      <c r="C139" s="129"/>
      <c r="D139" s="129"/>
      <c r="E139" s="129"/>
    </row>
    <row r="140" spans="2:5" x14ac:dyDescent="0.2">
      <c r="B140" s="129"/>
      <c r="C140" s="129"/>
      <c r="D140" s="129"/>
      <c r="E140" s="129"/>
    </row>
    <row r="141" spans="2:5" x14ac:dyDescent="0.2">
      <c r="B141" s="129"/>
      <c r="C141" s="129"/>
      <c r="D141" s="129"/>
      <c r="E141" s="129"/>
    </row>
    <row r="142" spans="2:5" x14ac:dyDescent="0.2">
      <c r="B142" s="129"/>
      <c r="C142" s="129"/>
      <c r="D142" s="129"/>
      <c r="E142" s="129"/>
    </row>
    <row r="143" spans="2:5" x14ac:dyDescent="0.2">
      <c r="B143" s="129"/>
      <c r="C143" s="129"/>
      <c r="D143" s="129"/>
      <c r="E143" s="129"/>
    </row>
    <row r="144" spans="2:5" x14ac:dyDescent="0.2">
      <c r="B144" s="129"/>
      <c r="C144" s="129"/>
      <c r="D144" s="129"/>
      <c r="E144" s="129"/>
    </row>
    <row r="145" spans="2:5" x14ac:dyDescent="0.2">
      <c r="B145" s="129"/>
      <c r="C145" s="129"/>
      <c r="D145" s="129"/>
      <c r="E145" s="129"/>
    </row>
    <row r="146" spans="2:5" x14ac:dyDescent="0.2">
      <c r="B146" s="129"/>
      <c r="C146" s="129"/>
      <c r="D146" s="129"/>
      <c r="E146" s="129"/>
    </row>
    <row r="147" spans="2:5" x14ac:dyDescent="0.2">
      <c r="B147" s="129"/>
      <c r="C147" s="129"/>
      <c r="D147" s="129"/>
      <c r="E147" s="129"/>
    </row>
    <row r="148" spans="2:5" x14ac:dyDescent="0.2">
      <c r="B148" s="129"/>
      <c r="C148" s="129"/>
      <c r="D148" s="129"/>
      <c r="E148" s="129"/>
    </row>
    <row r="149" spans="2:5" x14ac:dyDescent="0.2">
      <c r="B149" s="129"/>
      <c r="C149" s="129"/>
      <c r="D149" s="129"/>
      <c r="E149" s="129"/>
    </row>
    <row r="150" spans="2:5" x14ac:dyDescent="0.2">
      <c r="B150" s="129"/>
      <c r="C150" s="129"/>
      <c r="D150" s="129"/>
      <c r="E150" s="129"/>
    </row>
    <row r="151" spans="2:5" x14ac:dyDescent="0.2">
      <c r="B151" s="129"/>
      <c r="C151" s="129"/>
      <c r="D151" s="129"/>
      <c r="E151" s="129"/>
    </row>
    <row r="152" spans="2:5" x14ac:dyDescent="0.2">
      <c r="B152" s="129"/>
      <c r="C152" s="129"/>
      <c r="D152" s="129"/>
      <c r="E152" s="129"/>
    </row>
    <row r="153" spans="2:5" x14ac:dyDescent="0.2">
      <c r="B153" s="129"/>
      <c r="C153" s="129"/>
      <c r="D153" s="129"/>
      <c r="E153" s="129"/>
    </row>
    <row r="154" spans="2:5" x14ac:dyDescent="0.2">
      <c r="B154" s="129"/>
      <c r="C154" s="129"/>
      <c r="D154" s="129"/>
      <c r="E154" s="129"/>
    </row>
    <row r="155" spans="2:5" x14ac:dyDescent="0.2">
      <c r="B155" s="129"/>
      <c r="C155" s="129"/>
      <c r="D155" s="129"/>
      <c r="E155" s="129"/>
    </row>
    <row r="156" spans="2:5" x14ac:dyDescent="0.2">
      <c r="B156" s="129"/>
      <c r="C156" s="129"/>
      <c r="D156" s="129"/>
      <c r="E156" s="129"/>
    </row>
    <row r="157" spans="2:5" x14ac:dyDescent="0.2">
      <c r="B157" s="129"/>
      <c r="C157" s="129"/>
      <c r="D157" s="129"/>
      <c r="E157" s="129"/>
    </row>
    <row r="158" spans="2:5" x14ac:dyDescent="0.2">
      <c r="B158" s="129"/>
      <c r="C158" s="129"/>
      <c r="D158" s="129"/>
      <c r="E158" s="129"/>
    </row>
    <row r="159" spans="2:5" x14ac:dyDescent="0.2">
      <c r="B159" s="129"/>
      <c r="C159" s="129"/>
      <c r="D159" s="129"/>
      <c r="E159" s="129"/>
    </row>
    <row r="160" spans="2:5" x14ac:dyDescent="0.2">
      <c r="B160" s="129"/>
      <c r="C160" s="129"/>
      <c r="D160" s="129"/>
      <c r="E160" s="129"/>
    </row>
    <row r="161" spans="2:5" x14ac:dyDescent="0.2">
      <c r="B161" s="129"/>
      <c r="C161" s="129"/>
      <c r="D161" s="129"/>
      <c r="E161" s="129"/>
    </row>
    <row r="162" spans="2:5" x14ac:dyDescent="0.2">
      <c r="B162" s="129"/>
      <c r="C162" s="129"/>
      <c r="D162" s="129"/>
      <c r="E162" s="129"/>
    </row>
    <row r="163" spans="2:5" x14ac:dyDescent="0.2">
      <c r="B163" s="129"/>
      <c r="C163" s="129"/>
      <c r="D163" s="129"/>
      <c r="E163" s="129"/>
    </row>
    <row r="164" spans="2:5" x14ac:dyDescent="0.2">
      <c r="B164" s="129"/>
      <c r="C164" s="129"/>
      <c r="D164" s="129"/>
      <c r="E164" s="129"/>
    </row>
    <row r="165" spans="2:5" x14ac:dyDescent="0.2">
      <c r="B165" s="129"/>
      <c r="C165" s="129"/>
      <c r="D165" s="129"/>
      <c r="E165" s="129"/>
    </row>
    <row r="166" spans="2:5" x14ac:dyDescent="0.2">
      <c r="B166" s="129"/>
      <c r="C166" s="129"/>
      <c r="D166" s="129"/>
      <c r="E166" s="129"/>
    </row>
    <row r="167" spans="2:5" x14ac:dyDescent="0.2">
      <c r="B167" s="129"/>
      <c r="C167" s="129"/>
      <c r="D167" s="129"/>
      <c r="E167" s="129"/>
    </row>
    <row r="168" spans="2:5" x14ac:dyDescent="0.2">
      <c r="B168" s="129"/>
      <c r="C168" s="129"/>
      <c r="D168" s="129"/>
      <c r="E168" s="129"/>
    </row>
    <row r="169" spans="2:5" x14ac:dyDescent="0.2">
      <c r="B169" s="129"/>
      <c r="C169" s="129"/>
      <c r="D169" s="129"/>
      <c r="E169" s="129"/>
    </row>
    <row r="170" spans="2:5" x14ac:dyDescent="0.2">
      <c r="B170" s="129"/>
      <c r="C170" s="129"/>
      <c r="D170" s="129"/>
      <c r="E170" s="12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262"/>
  <sheetViews>
    <sheetView showGridLines="0" tabSelected="1" zoomScaleNormal="100" zoomScaleSheetLayoutView="115" workbookViewId="0">
      <pane xSplit="2" ySplit="7" topLeftCell="C8" activePane="bottomRight" state="frozen"/>
      <selection pane="topRight" activeCell="B1" sqref="B1"/>
      <selection pane="bottomLeft" activeCell="A11" sqref="A11"/>
      <selection pane="bottomRight" activeCell="F93" sqref="F93"/>
    </sheetView>
  </sheetViews>
  <sheetFormatPr baseColWidth="10" defaultColWidth="11.42578125" defaultRowHeight="12" customHeight="1" x14ac:dyDescent="0.2"/>
  <cols>
    <col min="1" max="1" width="2.28515625" style="241" customWidth="1"/>
    <col min="2" max="2" width="21.28515625" style="241" customWidth="1"/>
    <col min="3" max="3" width="9.5703125" style="242" customWidth="1"/>
    <col min="4" max="5" width="9.5703125" style="244" customWidth="1"/>
    <col min="6" max="6" width="9.5703125" style="242" customWidth="1"/>
    <col min="7" max="7" width="9.5703125" style="243" customWidth="1"/>
    <col min="8" max="9" width="9.5703125" style="242" customWidth="1"/>
    <col min="10" max="10" width="9.5703125" style="241" customWidth="1"/>
    <col min="11" max="12" width="9.5703125" style="305" customWidth="1"/>
    <col min="13" max="16" width="9.5703125" style="241" customWidth="1"/>
    <col min="17" max="16384" width="11.42578125" style="241"/>
  </cols>
  <sheetData>
    <row r="1" spans="2:16" ht="89.25" customHeight="1" x14ac:dyDescent="0.2"/>
    <row r="2" spans="2:16" ht="12" customHeight="1" x14ac:dyDescent="0.2">
      <c r="B2" s="313" t="s">
        <v>79</v>
      </c>
      <c r="C2" s="312"/>
      <c r="D2" s="312"/>
      <c r="E2" s="312"/>
      <c r="F2" s="312"/>
      <c r="G2" s="312"/>
      <c r="H2" s="312"/>
      <c r="I2" s="312"/>
    </row>
    <row r="3" spans="2:16" ht="12" customHeight="1" x14ac:dyDescent="0.2">
      <c r="B3" s="314" t="s">
        <v>144</v>
      </c>
      <c r="C3" s="312"/>
      <c r="D3" s="312"/>
      <c r="E3" s="312"/>
      <c r="F3" s="312"/>
      <c r="G3" s="312"/>
      <c r="H3" s="312"/>
      <c r="I3" s="312"/>
    </row>
    <row r="4" spans="2:16" s="246" customFormat="1" ht="19.5" customHeight="1" x14ac:dyDescent="0.25">
      <c r="B4" s="346" t="s">
        <v>23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2:16" s="247" customFormat="1" ht="24" customHeight="1" x14ac:dyDescent="0.2">
      <c r="B5" s="357" t="s">
        <v>69</v>
      </c>
      <c r="C5" s="355">
        <v>2009</v>
      </c>
      <c r="D5" s="355">
        <v>2010</v>
      </c>
      <c r="E5" s="355">
        <v>2011</v>
      </c>
      <c r="F5" s="355">
        <v>2012</v>
      </c>
      <c r="G5" s="355">
        <v>2013</v>
      </c>
      <c r="H5" s="355">
        <v>2014</v>
      </c>
      <c r="I5" s="355">
        <v>2015</v>
      </c>
      <c r="J5" s="355">
        <v>2016</v>
      </c>
      <c r="K5" s="355">
        <v>2017</v>
      </c>
      <c r="L5" s="355">
        <v>2018</v>
      </c>
      <c r="M5" s="355">
        <v>2019</v>
      </c>
      <c r="N5" s="353">
        <v>2020</v>
      </c>
      <c r="O5" s="353">
        <v>2021</v>
      </c>
      <c r="P5" s="353">
        <v>2022</v>
      </c>
    </row>
    <row r="6" spans="2:16" s="311" customFormat="1" ht="12" customHeight="1" x14ac:dyDescent="0.2">
      <c r="B6" s="358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4"/>
      <c r="O6" s="354"/>
      <c r="P6" s="354"/>
    </row>
    <row r="7" spans="2:16" s="311" customFormat="1" ht="4.5" customHeight="1" x14ac:dyDescent="0.2">
      <c r="B7" s="316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</row>
    <row r="8" spans="2:16" s="311" customFormat="1" ht="12" customHeight="1" x14ac:dyDescent="0.2">
      <c r="B8" s="337" t="s">
        <v>18</v>
      </c>
      <c r="C8" s="338">
        <v>8096</v>
      </c>
      <c r="D8" s="338">
        <v>9406</v>
      </c>
      <c r="E8" s="338">
        <v>11195.195227927879</v>
      </c>
      <c r="F8" s="338">
        <v>14272.080424330639</v>
      </c>
      <c r="G8" s="339">
        <v>14415</v>
      </c>
      <c r="H8" s="339">
        <v>14220.000000000002</v>
      </c>
      <c r="I8" s="339">
        <v>13672</v>
      </c>
      <c r="J8" s="339">
        <v>16038</v>
      </c>
      <c r="K8" s="339">
        <v>17836</v>
      </c>
      <c r="L8" s="339">
        <v>18368</v>
      </c>
      <c r="M8" s="340">
        <v>18208</v>
      </c>
      <c r="N8" s="340">
        <v>17305</v>
      </c>
      <c r="O8" s="340">
        <v>18703</v>
      </c>
      <c r="P8" s="340">
        <v>24824</v>
      </c>
    </row>
    <row r="9" spans="2:16" ht="12" customHeight="1" x14ac:dyDescent="0.2">
      <c r="B9" s="318" t="s">
        <v>136</v>
      </c>
      <c r="C9" s="319">
        <v>2522</v>
      </c>
      <c r="D9" s="319">
        <v>2741</v>
      </c>
      <c r="E9" s="319">
        <v>3205.2385304371783</v>
      </c>
      <c r="F9" s="320">
        <v>3786.6032377615079</v>
      </c>
      <c r="G9" s="321">
        <v>3939</v>
      </c>
      <c r="H9" s="321">
        <v>3748.5467470853805</v>
      </c>
      <c r="I9" s="321">
        <v>2592</v>
      </c>
      <c r="J9" s="321">
        <v>3241</v>
      </c>
      <c r="K9" s="321">
        <v>3039</v>
      </c>
      <c r="L9" s="321">
        <v>2662</v>
      </c>
      <c r="M9" s="322">
        <v>1951</v>
      </c>
      <c r="N9" s="322">
        <v>2139</v>
      </c>
      <c r="O9" s="322">
        <v>1953</v>
      </c>
      <c r="P9" s="322">
        <v>3147</v>
      </c>
    </row>
    <row r="10" spans="2:16" ht="12" customHeight="1" x14ac:dyDescent="0.2">
      <c r="B10" s="318" t="s">
        <v>142</v>
      </c>
      <c r="C10" s="319">
        <v>1420</v>
      </c>
      <c r="D10" s="319">
        <v>1717</v>
      </c>
      <c r="E10" s="319">
        <v>2271.9861935705007</v>
      </c>
      <c r="F10" s="320">
        <v>2392.1108697871518</v>
      </c>
      <c r="G10" s="321">
        <v>2503</v>
      </c>
      <c r="H10" s="321">
        <v>2450.3392710463936</v>
      </c>
      <c r="I10" s="321">
        <v>2773</v>
      </c>
      <c r="J10" s="321">
        <v>2983</v>
      </c>
      <c r="K10" s="321">
        <v>3324</v>
      </c>
      <c r="L10" s="321">
        <v>4338</v>
      </c>
      <c r="M10" s="322">
        <v>4553</v>
      </c>
      <c r="N10" s="322">
        <v>4331</v>
      </c>
      <c r="O10" s="322">
        <v>4525</v>
      </c>
      <c r="P10" s="322">
        <v>5889</v>
      </c>
    </row>
    <row r="11" spans="2:16" ht="12" customHeight="1" x14ac:dyDescent="0.2">
      <c r="B11" s="318" t="s">
        <v>137</v>
      </c>
      <c r="C11" s="319">
        <v>822</v>
      </c>
      <c r="D11" s="319">
        <v>916</v>
      </c>
      <c r="E11" s="319">
        <v>2057.0317954069028</v>
      </c>
      <c r="F11" s="320">
        <v>1235.2004237223171</v>
      </c>
      <c r="G11" s="321">
        <v>1295</v>
      </c>
      <c r="H11" s="321">
        <v>1265.1676633822713</v>
      </c>
      <c r="I11" s="321">
        <v>1238</v>
      </c>
      <c r="J11" s="321">
        <v>1336</v>
      </c>
      <c r="K11" s="321">
        <v>1637</v>
      </c>
      <c r="L11" s="321">
        <v>1405</v>
      </c>
      <c r="M11" s="322">
        <v>1368</v>
      </c>
      <c r="N11" s="322">
        <v>1329</v>
      </c>
      <c r="O11" s="322">
        <v>1382</v>
      </c>
      <c r="P11" s="322">
        <v>1544</v>
      </c>
    </row>
    <row r="12" spans="2:16" ht="12" customHeight="1" x14ac:dyDescent="0.2">
      <c r="B12" s="318" t="s">
        <v>138</v>
      </c>
      <c r="C12" s="319">
        <v>407</v>
      </c>
      <c r="D12" s="319">
        <v>511</v>
      </c>
      <c r="E12" s="319">
        <v>1176.8388974482807</v>
      </c>
      <c r="F12" s="320">
        <v>774.19318361725823</v>
      </c>
      <c r="G12" s="321">
        <v>978</v>
      </c>
      <c r="H12" s="321">
        <v>712.38273566736814</v>
      </c>
      <c r="I12" s="321">
        <v>642</v>
      </c>
      <c r="J12" s="321">
        <v>783</v>
      </c>
      <c r="K12" s="321">
        <v>934</v>
      </c>
      <c r="L12" s="321">
        <v>622</v>
      </c>
      <c r="M12" s="322">
        <v>541</v>
      </c>
      <c r="N12" s="322">
        <v>519</v>
      </c>
      <c r="O12" s="322">
        <v>509</v>
      </c>
      <c r="P12" s="322">
        <v>579</v>
      </c>
    </row>
    <row r="13" spans="2:16" ht="12" customHeight="1" x14ac:dyDescent="0.2">
      <c r="B13" s="318" t="s">
        <v>139</v>
      </c>
      <c r="C13" s="319">
        <v>1538</v>
      </c>
      <c r="D13" s="319">
        <v>1934</v>
      </c>
      <c r="E13" s="319">
        <v>624.09981106501607</v>
      </c>
      <c r="F13" s="320">
        <v>3318.6525871120948</v>
      </c>
      <c r="G13" s="321">
        <v>3543</v>
      </c>
      <c r="H13" s="321">
        <v>3261.2394832790937</v>
      </c>
      <c r="I13" s="321">
        <v>3074</v>
      </c>
      <c r="J13" s="321">
        <v>3751</v>
      </c>
      <c r="K13" s="321">
        <v>3869</v>
      </c>
      <c r="L13" s="321">
        <v>3847</v>
      </c>
      <c r="M13" s="322">
        <v>3852</v>
      </c>
      <c r="N13" s="322">
        <v>3066</v>
      </c>
      <c r="O13" s="322">
        <v>2941</v>
      </c>
      <c r="P13" s="322">
        <v>3304</v>
      </c>
    </row>
    <row r="14" spans="2:16" ht="12" customHeight="1" x14ac:dyDescent="0.2">
      <c r="B14" s="323" t="s">
        <v>140</v>
      </c>
      <c r="C14" s="319"/>
      <c r="D14" s="319"/>
      <c r="E14" s="319"/>
      <c r="F14" s="320"/>
      <c r="G14" s="321"/>
      <c r="H14" s="321"/>
      <c r="I14" s="321">
        <v>298</v>
      </c>
      <c r="J14" s="321">
        <v>328</v>
      </c>
      <c r="K14" s="321">
        <v>577</v>
      </c>
      <c r="L14" s="321">
        <v>668</v>
      </c>
      <c r="M14" s="322">
        <v>617</v>
      </c>
      <c r="N14" s="322">
        <v>621</v>
      </c>
      <c r="O14" s="322">
        <v>1070</v>
      </c>
      <c r="P14" s="322">
        <v>1677</v>
      </c>
    </row>
    <row r="15" spans="2:16" ht="12" customHeight="1" x14ac:dyDescent="0.2">
      <c r="B15" s="323" t="s">
        <v>141</v>
      </c>
      <c r="C15" s="319"/>
      <c r="D15" s="319"/>
      <c r="E15" s="319"/>
      <c r="F15" s="320"/>
      <c r="G15" s="321"/>
      <c r="H15" s="321"/>
      <c r="I15" s="321">
        <v>100</v>
      </c>
      <c r="J15" s="321">
        <v>104</v>
      </c>
      <c r="K15" s="321">
        <v>78</v>
      </c>
      <c r="L15" s="321">
        <v>307</v>
      </c>
      <c r="M15" s="322">
        <v>403</v>
      </c>
      <c r="N15" s="322">
        <v>432</v>
      </c>
      <c r="O15" s="322">
        <v>524</v>
      </c>
      <c r="P15" s="322">
        <v>602</v>
      </c>
    </row>
    <row r="16" spans="2:16" ht="12" customHeight="1" x14ac:dyDescent="0.2">
      <c r="B16" s="318" t="s">
        <v>68</v>
      </c>
      <c r="C16" s="324">
        <v>1387</v>
      </c>
      <c r="D16" s="324">
        <v>1587</v>
      </c>
      <c r="E16" s="324">
        <v>1860</v>
      </c>
      <c r="F16" s="324">
        <v>2765.3201223303099</v>
      </c>
      <c r="G16" s="324">
        <v>2157</v>
      </c>
      <c r="H16" s="321">
        <v>2782.3240995394931</v>
      </c>
      <c r="I16" s="321">
        <v>2955</v>
      </c>
      <c r="J16" s="321">
        <v>3512</v>
      </c>
      <c r="K16" s="321">
        <v>4378</v>
      </c>
      <c r="L16" s="321">
        <v>4519</v>
      </c>
      <c r="M16" s="322">
        <v>4923</v>
      </c>
      <c r="N16" s="322">
        <v>4868</v>
      </c>
      <c r="O16" s="322">
        <v>5799</v>
      </c>
      <c r="P16" s="322">
        <v>8082</v>
      </c>
    </row>
    <row r="17" spans="2:16" ht="7.5" customHeight="1" x14ac:dyDescent="0.2">
      <c r="B17" s="325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22"/>
      <c r="N17" s="322"/>
      <c r="O17" s="322"/>
      <c r="P17" s="322"/>
    </row>
    <row r="18" spans="2:16" s="311" customFormat="1" ht="12" customHeight="1" x14ac:dyDescent="0.2">
      <c r="B18" s="341" t="s">
        <v>17</v>
      </c>
      <c r="C18" s="342">
        <v>223</v>
      </c>
      <c r="D18" s="342">
        <v>267</v>
      </c>
      <c r="E18" s="342">
        <v>316.36363636363637</v>
      </c>
      <c r="F18" s="342">
        <v>361</v>
      </c>
      <c r="G18" s="342">
        <v>488</v>
      </c>
      <c r="H18" s="342">
        <v>518.00000000000034</v>
      </c>
      <c r="I18" s="343">
        <v>528</v>
      </c>
      <c r="J18" s="344">
        <v>603</v>
      </c>
      <c r="K18" s="343">
        <v>722</v>
      </c>
      <c r="L18" s="343">
        <v>755</v>
      </c>
      <c r="M18" s="345">
        <v>719</v>
      </c>
      <c r="N18" s="345">
        <v>685</v>
      </c>
      <c r="O18" s="345">
        <v>704</v>
      </c>
      <c r="P18" s="345">
        <v>930</v>
      </c>
    </row>
    <row r="19" spans="2:16" ht="12" customHeight="1" x14ac:dyDescent="0.2">
      <c r="B19" s="318" t="s">
        <v>136</v>
      </c>
      <c r="C19" s="319">
        <v>46</v>
      </c>
      <c r="D19" s="319">
        <v>59</v>
      </c>
      <c r="E19" s="319">
        <v>76.127272727272725</v>
      </c>
      <c r="F19" s="320">
        <v>82</v>
      </c>
      <c r="G19" s="321">
        <v>111</v>
      </c>
      <c r="H19" s="326">
        <v>131.226666666667</v>
      </c>
      <c r="I19" s="321">
        <v>82</v>
      </c>
      <c r="J19" s="321">
        <v>130</v>
      </c>
      <c r="K19" s="321">
        <v>86</v>
      </c>
      <c r="L19" s="321">
        <v>80</v>
      </c>
      <c r="M19" s="322">
        <v>81</v>
      </c>
      <c r="N19" s="322">
        <v>84</v>
      </c>
      <c r="O19" s="322">
        <v>82</v>
      </c>
      <c r="P19" s="322">
        <v>115</v>
      </c>
    </row>
    <row r="20" spans="2:16" ht="12" customHeight="1" x14ac:dyDescent="0.2">
      <c r="B20" s="318" t="s">
        <v>142</v>
      </c>
      <c r="C20" s="319">
        <v>46</v>
      </c>
      <c r="D20" s="319">
        <v>52</v>
      </c>
      <c r="E20" s="319">
        <v>43.090909090909086</v>
      </c>
      <c r="F20" s="320">
        <v>55</v>
      </c>
      <c r="G20" s="321">
        <v>85</v>
      </c>
      <c r="H20" s="326">
        <v>110.50666666666667</v>
      </c>
      <c r="I20" s="321">
        <v>134</v>
      </c>
      <c r="J20" s="321">
        <v>140</v>
      </c>
      <c r="K20" s="321">
        <v>143</v>
      </c>
      <c r="L20" s="321">
        <v>213</v>
      </c>
      <c r="M20" s="322">
        <v>244</v>
      </c>
      <c r="N20" s="322">
        <v>245</v>
      </c>
      <c r="O20" s="322">
        <v>243</v>
      </c>
      <c r="P20" s="322">
        <v>313</v>
      </c>
    </row>
    <row r="21" spans="2:16" ht="12" customHeight="1" x14ac:dyDescent="0.2">
      <c r="B21" s="318" t="s">
        <v>137</v>
      </c>
      <c r="C21" s="319">
        <v>24</v>
      </c>
      <c r="D21" s="319">
        <v>29</v>
      </c>
      <c r="E21" s="319">
        <v>71.818181818181813</v>
      </c>
      <c r="F21" s="320">
        <v>36</v>
      </c>
      <c r="G21" s="321">
        <v>46</v>
      </c>
      <c r="H21" s="326">
        <v>51.800000000000004</v>
      </c>
      <c r="I21" s="321">
        <v>60</v>
      </c>
      <c r="J21" s="321">
        <v>68</v>
      </c>
      <c r="K21" s="321">
        <v>72</v>
      </c>
      <c r="L21" s="321">
        <v>81</v>
      </c>
      <c r="M21" s="322">
        <v>56</v>
      </c>
      <c r="N21" s="322">
        <v>59</v>
      </c>
      <c r="O21" s="322">
        <v>60</v>
      </c>
      <c r="P21" s="322">
        <v>59</v>
      </c>
    </row>
    <row r="22" spans="2:16" ht="12" customHeight="1" x14ac:dyDescent="0.2">
      <c r="B22" s="318" t="s">
        <v>138</v>
      </c>
      <c r="C22" s="319">
        <v>8</v>
      </c>
      <c r="D22" s="319">
        <v>14</v>
      </c>
      <c r="E22" s="319">
        <v>37.345454545454544</v>
      </c>
      <c r="F22" s="320">
        <v>24</v>
      </c>
      <c r="G22" s="321">
        <v>35</v>
      </c>
      <c r="H22" s="326">
        <v>27.626666666666669</v>
      </c>
      <c r="I22" s="321">
        <v>37</v>
      </c>
      <c r="J22" s="321">
        <v>40</v>
      </c>
      <c r="K22" s="321">
        <v>48</v>
      </c>
      <c r="L22" s="321">
        <v>16</v>
      </c>
      <c r="M22" s="322">
        <v>19</v>
      </c>
      <c r="N22" s="322">
        <v>11</v>
      </c>
      <c r="O22" s="322">
        <v>9</v>
      </c>
      <c r="P22" s="322">
        <v>11</v>
      </c>
    </row>
    <row r="23" spans="2:16" ht="12" customHeight="1" x14ac:dyDescent="0.2">
      <c r="B23" s="318" t="s">
        <v>139</v>
      </c>
      <c r="C23" s="319">
        <v>33</v>
      </c>
      <c r="D23" s="319">
        <v>47</v>
      </c>
      <c r="E23" s="319">
        <v>22.981818181818181</v>
      </c>
      <c r="F23" s="320">
        <v>64</v>
      </c>
      <c r="G23" s="321">
        <v>88</v>
      </c>
      <c r="H23" s="326">
        <v>57.55555555555555</v>
      </c>
      <c r="I23" s="321">
        <v>61</v>
      </c>
      <c r="J23" s="321">
        <v>84</v>
      </c>
      <c r="K23" s="321">
        <v>181</v>
      </c>
      <c r="L23" s="321">
        <v>76</v>
      </c>
      <c r="M23" s="322">
        <v>47</v>
      </c>
      <c r="N23" s="322">
        <v>38</v>
      </c>
      <c r="O23" s="322">
        <v>20</v>
      </c>
      <c r="P23" s="322">
        <v>18</v>
      </c>
    </row>
    <row r="24" spans="2:16" ht="12" customHeight="1" x14ac:dyDescent="0.2">
      <c r="B24" s="323" t="s">
        <v>140</v>
      </c>
      <c r="C24" s="319"/>
      <c r="D24" s="319"/>
      <c r="E24" s="319"/>
      <c r="F24" s="320"/>
      <c r="G24" s="321"/>
      <c r="H24" s="326"/>
      <c r="I24" s="321">
        <v>18</v>
      </c>
      <c r="J24" s="321">
        <v>15</v>
      </c>
      <c r="K24" s="321">
        <v>51</v>
      </c>
      <c r="L24" s="321">
        <v>29</v>
      </c>
      <c r="M24" s="322">
        <v>23</v>
      </c>
      <c r="N24" s="322">
        <v>18</v>
      </c>
      <c r="O24" s="322">
        <v>21</v>
      </c>
      <c r="P24" s="322">
        <v>40</v>
      </c>
    </row>
    <row r="25" spans="2:16" ht="12" customHeight="1" x14ac:dyDescent="0.2">
      <c r="B25" s="323" t="s">
        <v>141</v>
      </c>
      <c r="C25" s="319"/>
      <c r="D25" s="319"/>
      <c r="E25" s="319"/>
      <c r="F25" s="320"/>
      <c r="G25" s="321"/>
      <c r="H25" s="326"/>
      <c r="I25" s="321">
        <v>15</v>
      </c>
      <c r="J25" s="321">
        <v>19</v>
      </c>
      <c r="K25" s="321">
        <v>16</v>
      </c>
      <c r="L25" s="321">
        <v>28</v>
      </c>
      <c r="M25" s="322">
        <v>27</v>
      </c>
      <c r="N25" s="322">
        <v>20</v>
      </c>
      <c r="O25" s="322">
        <v>32</v>
      </c>
      <c r="P25" s="322">
        <v>32</v>
      </c>
    </row>
    <row r="26" spans="2:16" ht="12" customHeight="1" x14ac:dyDescent="0.2">
      <c r="B26" s="318" t="s">
        <v>68</v>
      </c>
      <c r="C26" s="319">
        <v>66</v>
      </c>
      <c r="D26" s="319">
        <v>66</v>
      </c>
      <c r="E26" s="319">
        <v>65</v>
      </c>
      <c r="F26" s="320">
        <v>100</v>
      </c>
      <c r="G26" s="321">
        <v>123</v>
      </c>
      <c r="H26" s="327">
        <v>139.28444444444446</v>
      </c>
      <c r="I26" s="321">
        <v>121</v>
      </c>
      <c r="J26" s="321">
        <v>107</v>
      </c>
      <c r="K26" s="321">
        <v>125</v>
      </c>
      <c r="L26" s="321">
        <v>232</v>
      </c>
      <c r="M26" s="322">
        <v>222</v>
      </c>
      <c r="N26" s="322">
        <v>210</v>
      </c>
      <c r="O26" s="322">
        <v>237</v>
      </c>
      <c r="P26" s="322">
        <v>342</v>
      </c>
    </row>
    <row r="27" spans="2:16" ht="7.5" customHeight="1" x14ac:dyDescent="0.2">
      <c r="B27" s="318"/>
      <c r="C27" s="319"/>
      <c r="D27" s="319"/>
      <c r="E27" s="319"/>
      <c r="F27" s="319"/>
      <c r="G27" s="321"/>
      <c r="H27" s="319"/>
      <c r="I27" s="319"/>
      <c r="J27" s="319"/>
      <c r="K27" s="319"/>
      <c r="L27" s="319"/>
      <c r="M27" s="322"/>
      <c r="N27" s="322"/>
      <c r="O27" s="322"/>
      <c r="P27" s="322"/>
    </row>
    <row r="28" spans="2:16" s="311" customFormat="1" ht="12" customHeight="1" x14ac:dyDescent="0.2">
      <c r="B28" s="341" t="s">
        <v>16</v>
      </c>
      <c r="C28" s="342">
        <v>1897</v>
      </c>
      <c r="D28" s="342">
        <v>1971</v>
      </c>
      <c r="E28" s="342">
        <v>2557.6384953590618</v>
      </c>
      <c r="F28" s="342">
        <v>3238</v>
      </c>
      <c r="G28" s="342">
        <v>2909</v>
      </c>
      <c r="H28" s="342">
        <v>2870</v>
      </c>
      <c r="I28" s="343">
        <v>2674</v>
      </c>
      <c r="J28" s="342">
        <v>3312</v>
      </c>
      <c r="K28" s="343">
        <v>3754</v>
      </c>
      <c r="L28" s="343">
        <v>4073</v>
      </c>
      <c r="M28" s="345">
        <v>3752</v>
      </c>
      <c r="N28" s="345">
        <v>3201</v>
      </c>
      <c r="O28" s="345">
        <v>3927</v>
      </c>
      <c r="P28" s="345">
        <v>5586</v>
      </c>
    </row>
    <row r="29" spans="2:16" ht="12" customHeight="1" x14ac:dyDescent="0.2">
      <c r="B29" s="318" t="s">
        <v>136</v>
      </c>
      <c r="C29" s="319">
        <v>702</v>
      </c>
      <c r="D29" s="319">
        <v>714</v>
      </c>
      <c r="E29" s="319">
        <v>826.00781631656082</v>
      </c>
      <c r="F29" s="320">
        <v>1058</v>
      </c>
      <c r="G29" s="321">
        <v>991</v>
      </c>
      <c r="H29" s="328">
        <v>878.17957746478862</v>
      </c>
      <c r="I29" s="321">
        <v>521</v>
      </c>
      <c r="J29" s="321">
        <v>708</v>
      </c>
      <c r="K29" s="321">
        <v>736</v>
      </c>
      <c r="L29" s="321">
        <v>597</v>
      </c>
      <c r="M29" s="322">
        <v>251</v>
      </c>
      <c r="N29" s="322">
        <v>302</v>
      </c>
      <c r="O29" s="322">
        <v>348</v>
      </c>
      <c r="P29" s="322">
        <v>552</v>
      </c>
    </row>
    <row r="30" spans="2:16" ht="12" customHeight="1" x14ac:dyDescent="0.2">
      <c r="B30" s="318" t="s">
        <v>142</v>
      </c>
      <c r="C30" s="319">
        <v>217</v>
      </c>
      <c r="D30" s="319">
        <v>214</v>
      </c>
      <c r="E30" s="319">
        <v>431.12359550561797</v>
      </c>
      <c r="F30" s="320">
        <v>373</v>
      </c>
      <c r="G30" s="321">
        <v>306</v>
      </c>
      <c r="H30" s="328">
        <v>388.05633802816897</v>
      </c>
      <c r="I30" s="321">
        <v>391</v>
      </c>
      <c r="J30" s="321">
        <v>471</v>
      </c>
      <c r="K30" s="321">
        <v>587</v>
      </c>
      <c r="L30" s="321">
        <v>810</v>
      </c>
      <c r="M30" s="322">
        <v>797</v>
      </c>
      <c r="N30" s="322">
        <v>832</v>
      </c>
      <c r="O30" s="322">
        <v>918</v>
      </c>
      <c r="P30" s="322">
        <v>1191</v>
      </c>
    </row>
    <row r="31" spans="2:16" ht="12" customHeight="1" x14ac:dyDescent="0.2">
      <c r="B31" s="318" t="s">
        <v>137</v>
      </c>
      <c r="C31" s="319">
        <v>269</v>
      </c>
      <c r="D31" s="319">
        <v>279</v>
      </c>
      <c r="E31" s="319">
        <v>318.65657059110896</v>
      </c>
      <c r="F31" s="320">
        <v>303</v>
      </c>
      <c r="G31" s="321">
        <v>303</v>
      </c>
      <c r="H31" s="328">
        <v>380.98239436619713</v>
      </c>
      <c r="I31" s="321">
        <v>388</v>
      </c>
      <c r="J31" s="321">
        <v>407</v>
      </c>
      <c r="K31" s="321">
        <v>576</v>
      </c>
      <c r="L31" s="321">
        <v>452</v>
      </c>
      <c r="M31" s="322">
        <v>425</v>
      </c>
      <c r="N31" s="322">
        <v>364</v>
      </c>
      <c r="O31" s="322">
        <v>358</v>
      </c>
      <c r="P31" s="322">
        <v>373</v>
      </c>
    </row>
    <row r="32" spans="2:16" ht="12" customHeight="1" x14ac:dyDescent="0.2">
      <c r="B32" s="318" t="s">
        <v>138</v>
      </c>
      <c r="C32" s="319">
        <v>87</v>
      </c>
      <c r="D32" s="319">
        <v>104</v>
      </c>
      <c r="E32" s="319">
        <v>359.89447972642893</v>
      </c>
      <c r="F32" s="320">
        <v>168</v>
      </c>
      <c r="G32" s="321">
        <v>165</v>
      </c>
      <c r="H32" s="328">
        <v>188.97535211267603</v>
      </c>
      <c r="I32" s="321">
        <v>156</v>
      </c>
      <c r="J32" s="321">
        <v>194</v>
      </c>
      <c r="K32" s="321">
        <v>481</v>
      </c>
      <c r="L32" s="321">
        <v>172</v>
      </c>
      <c r="M32" s="322">
        <v>170</v>
      </c>
      <c r="N32" s="322">
        <v>126</v>
      </c>
      <c r="O32" s="322">
        <v>148</v>
      </c>
      <c r="P32" s="322">
        <v>185</v>
      </c>
    </row>
    <row r="33" spans="2:16" ht="12" customHeight="1" x14ac:dyDescent="0.2">
      <c r="B33" s="318" t="s">
        <v>139</v>
      </c>
      <c r="C33" s="319">
        <v>270</v>
      </c>
      <c r="D33" s="319">
        <v>267</v>
      </c>
      <c r="E33" s="319">
        <v>149.95603321934539</v>
      </c>
      <c r="F33" s="320">
        <v>642</v>
      </c>
      <c r="G33" s="321">
        <v>585</v>
      </c>
      <c r="H33" s="328">
        <v>422.41549295774649</v>
      </c>
      <c r="I33" s="321">
        <v>408</v>
      </c>
      <c r="J33" s="321">
        <v>570</v>
      </c>
      <c r="K33" s="321">
        <v>202</v>
      </c>
      <c r="L33" s="321">
        <v>727</v>
      </c>
      <c r="M33" s="322">
        <v>676</v>
      </c>
      <c r="N33" s="322">
        <v>433</v>
      </c>
      <c r="O33" s="322">
        <v>488</v>
      </c>
      <c r="P33" s="322">
        <v>639</v>
      </c>
    </row>
    <row r="34" spans="2:16" ht="12" customHeight="1" x14ac:dyDescent="0.2">
      <c r="B34" s="323" t="s">
        <v>140</v>
      </c>
      <c r="C34" s="319"/>
      <c r="D34" s="319"/>
      <c r="E34" s="319"/>
      <c r="F34" s="320"/>
      <c r="G34" s="321"/>
      <c r="H34" s="328"/>
      <c r="I34" s="321">
        <v>84</v>
      </c>
      <c r="J34" s="321">
        <v>102</v>
      </c>
      <c r="K34" s="321">
        <v>214</v>
      </c>
      <c r="L34" s="321">
        <v>173</v>
      </c>
      <c r="M34" s="322">
        <v>162</v>
      </c>
      <c r="N34" s="322">
        <v>134</v>
      </c>
      <c r="O34" s="322">
        <v>324</v>
      </c>
      <c r="P34" s="322">
        <v>481</v>
      </c>
    </row>
    <row r="35" spans="2:16" ht="12" customHeight="1" x14ac:dyDescent="0.2">
      <c r="B35" s="323" t="s">
        <v>141</v>
      </c>
      <c r="C35" s="319"/>
      <c r="D35" s="319"/>
      <c r="E35" s="319"/>
      <c r="F35" s="320"/>
      <c r="G35" s="321"/>
      <c r="H35" s="328"/>
      <c r="I35" s="321">
        <v>34</v>
      </c>
      <c r="J35" s="321">
        <v>35</v>
      </c>
      <c r="K35" s="321">
        <v>0</v>
      </c>
      <c r="L35" s="321">
        <v>100</v>
      </c>
      <c r="M35" s="322">
        <v>147</v>
      </c>
      <c r="N35" s="322">
        <v>138</v>
      </c>
      <c r="O35" s="322">
        <v>172</v>
      </c>
      <c r="P35" s="322">
        <v>206</v>
      </c>
    </row>
    <row r="36" spans="2:16" ht="12" customHeight="1" x14ac:dyDescent="0.2">
      <c r="B36" s="318" t="s">
        <v>68</v>
      </c>
      <c r="C36" s="319">
        <v>352</v>
      </c>
      <c r="D36" s="319">
        <v>393</v>
      </c>
      <c r="E36" s="319">
        <v>472</v>
      </c>
      <c r="F36" s="319">
        <v>694</v>
      </c>
      <c r="G36" s="319">
        <v>559</v>
      </c>
      <c r="H36" s="319">
        <v>611.39084507042253</v>
      </c>
      <c r="I36" s="321">
        <v>692</v>
      </c>
      <c r="J36" s="321">
        <v>825</v>
      </c>
      <c r="K36" s="321">
        <v>958</v>
      </c>
      <c r="L36" s="321">
        <v>1042</v>
      </c>
      <c r="M36" s="322">
        <v>1124</v>
      </c>
      <c r="N36" s="322">
        <v>872</v>
      </c>
      <c r="O36" s="322">
        <v>1171</v>
      </c>
      <c r="P36" s="322">
        <v>1959</v>
      </c>
    </row>
    <row r="37" spans="2:16" ht="7.5" customHeight="1" x14ac:dyDescent="0.2">
      <c r="B37" s="325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22"/>
      <c r="N37" s="322"/>
      <c r="O37" s="322"/>
      <c r="P37" s="322"/>
    </row>
    <row r="38" spans="2:16" s="311" customFormat="1" ht="12" customHeight="1" x14ac:dyDescent="0.2">
      <c r="B38" s="341" t="s">
        <v>15</v>
      </c>
      <c r="C38" s="342">
        <v>1745</v>
      </c>
      <c r="D38" s="342">
        <v>2000</v>
      </c>
      <c r="E38" s="342">
        <v>2108.3450025367829</v>
      </c>
      <c r="F38" s="342">
        <v>2332</v>
      </c>
      <c r="G38" s="342">
        <v>2473</v>
      </c>
      <c r="H38" s="342">
        <v>2280</v>
      </c>
      <c r="I38" s="343">
        <v>2322</v>
      </c>
      <c r="J38" s="342">
        <v>2690</v>
      </c>
      <c r="K38" s="343">
        <v>2838</v>
      </c>
      <c r="L38" s="343">
        <v>2660</v>
      </c>
      <c r="M38" s="345">
        <v>2648</v>
      </c>
      <c r="N38" s="345">
        <v>2633</v>
      </c>
      <c r="O38" s="345">
        <v>2689</v>
      </c>
      <c r="P38" s="345">
        <v>3421</v>
      </c>
    </row>
    <row r="39" spans="2:16" ht="12" customHeight="1" x14ac:dyDescent="0.2">
      <c r="B39" s="318" t="s">
        <v>136</v>
      </c>
      <c r="C39" s="319">
        <v>678</v>
      </c>
      <c r="D39" s="319">
        <v>670</v>
      </c>
      <c r="E39" s="319">
        <v>679.13749365804154</v>
      </c>
      <c r="F39" s="320">
        <v>713</v>
      </c>
      <c r="G39" s="321">
        <v>868</v>
      </c>
      <c r="H39" s="328">
        <v>800.2587949858472</v>
      </c>
      <c r="I39" s="321">
        <v>604</v>
      </c>
      <c r="J39" s="321">
        <v>700</v>
      </c>
      <c r="K39" s="321">
        <v>537</v>
      </c>
      <c r="L39" s="321">
        <v>389</v>
      </c>
      <c r="M39" s="322">
        <v>355</v>
      </c>
      <c r="N39" s="322">
        <v>382</v>
      </c>
      <c r="O39" s="322">
        <v>297</v>
      </c>
      <c r="P39" s="322">
        <v>532</v>
      </c>
    </row>
    <row r="40" spans="2:16" ht="12" customHeight="1" x14ac:dyDescent="0.2">
      <c r="B40" s="318" t="s">
        <v>142</v>
      </c>
      <c r="C40" s="319">
        <v>333</v>
      </c>
      <c r="D40" s="319">
        <v>479</v>
      </c>
      <c r="E40" s="319">
        <v>317.64383561643837</v>
      </c>
      <c r="F40" s="320">
        <v>474</v>
      </c>
      <c r="G40" s="321">
        <v>488</v>
      </c>
      <c r="H40" s="328">
        <v>442.53942579862519</v>
      </c>
      <c r="I40" s="321">
        <v>618</v>
      </c>
      <c r="J40" s="321">
        <v>532</v>
      </c>
      <c r="K40" s="321">
        <v>593</v>
      </c>
      <c r="L40" s="321">
        <v>753</v>
      </c>
      <c r="M40" s="322">
        <v>754</v>
      </c>
      <c r="N40" s="322">
        <v>771</v>
      </c>
      <c r="O40" s="322">
        <v>656</v>
      </c>
      <c r="P40" s="322">
        <v>849</v>
      </c>
    </row>
    <row r="41" spans="2:16" ht="12" customHeight="1" x14ac:dyDescent="0.2">
      <c r="B41" s="318" t="s">
        <v>137</v>
      </c>
      <c r="C41" s="319">
        <v>136</v>
      </c>
      <c r="D41" s="319">
        <v>167</v>
      </c>
      <c r="E41" s="319">
        <v>503.73820395738198</v>
      </c>
      <c r="F41" s="320">
        <v>215</v>
      </c>
      <c r="G41" s="321">
        <v>228</v>
      </c>
      <c r="H41" s="328">
        <v>210.20622725434697</v>
      </c>
      <c r="I41" s="321">
        <v>208</v>
      </c>
      <c r="J41" s="321">
        <v>224</v>
      </c>
      <c r="K41" s="321">
        <v>468</v>
      </c>
      <c r="L41" s="321">
        <v>223</v>
      </c>
      <c r="M41" s="322">
        <v>232</v>
      </c>
      <c r="N41" s="322">
        <v>247</v>
      </c>
      <c r="O41" s="322">
        <v>261</v>
      </c>
      <c r="P41" s="322">
        <v>256</v>
      </c>
    </row>
    <row r="42" spans="2:16" ht="12" customHeight="1" x14ac:dyDescent="0.2">
      <c r="B42" s="318" t="s">
        <v>138</v>
      </c>
      <c r="C42" s="319">
        <v>89</v>
      </c>
      <c r="D42" s="319">
        <v>125</v>
      </c>
      <c r="E42" s="319">
        <v>210.69304921359713</v>
      </c>
      <c r="F42" s="320">
        <v>140</v>
      </c>
      <c r="G42" s="321">
        <v>178</v>
      </c>
      <c r="H42" s="328">
        <v>132.76182773958755</v>
      </c>
      <c r="I42" s="321">
        <v>121</v>
      </c>
      <c r="J42" s="321">
        <v>150</v>
      </c>
      <c r="K42" s="321">
        <v>99</v>
      </c>
      <c r="L42" s="321">
        <v>128</v>
      </c>
      <c r="M42" s="322">
        <v>117</v>
      </c>
      <c r="N42" s="322">
        <v>109</v>
      </c>
      <c r="O42" s="322">
        <v>95</v>
      </c>
      <c r="P42" s="322">
        <v>105</v>
      </c>
    </row>
    <row r="43" spans="2:16" ht="12" customHeight="1" x14ac:dyDescent="0.2">
      <c r="B43" s="318" t="s">
        <v>139</v>
      </c>
      <c r="C43" s="319">
        <v>215</v>
      </c>
      <c r="D43" s="319">
        <v>304</v>
      </c>
      <c r="E43" s="319">
        <v>125.13242009132419</v>
      </c>
      <c r="F43" s="320">
        <v>363</v>
      </c>
      <c r="G43" s="321">
        <v>378</v>
      </c>
      <c r="H43" s="328">
        <v>318.07521229276182</v>
      </c>
      <c r="I43" s="321">
        <v>306</v>
      </c>
      <c r="J43" s="321">
        <v>419</v>
      </c>
      <c r="K43" s="321">
        <v>555</v>
      </c>
      <c r="L43" s="321">
        <v>438</v>
      </c>
      <c r="M43" s="322">
        <v>455</v>
      </c>
      <c r="N43" s="322">
        <v>397</v>
      </c>
      <c r="O43" s="322">
        <v>340</v>
      </c>
      <c r="P43" s="322">
        <v>361</v>
      </c>
    </row>
    <row r="44" spans="2:16" ht="12" customHeight="1" x14ac:dyDescent="0.2">
      <c r="B44" s="323" t="s">
        <v>140</v>
      </c>
      <c r="C44" s="319"/>
      <c r="D44" s="319"/>
      <c r="E44" s="319"/>
      <c r="F44" s="320"/>
      <c r="G44" s="321"/>
      <c r="H44" s="328"/>
      <c r="I44" s="321">
        <v>51</v>
      </c>
      <c r="J44" s="321">
        <v>57</v>
      </c>
      <c r="K44" s="321">
        <v>169</v>
      </c>
      <c r="L44" s="321">
        <v>107</v>
      </c>
      <c r="M44" s="322">
        <v>93</v>
      </c>
      <c r="N44" s="322">
        <v>98</v>
      </c>
      <c r="O44" s="322">
        <v>126</v>
      </c>
      <c r="P44" s="322">
        <v>179</v>
      </c>
    </row>
    <row r="45" spans="2:16" ht="12" customHeight="1" x14ac:dyDescent="0.2">
      <c r="B45" s="323" t="s">
        <v>141</v>
      </c>
      <c r="C45" s="319"/>
      <c r="D45" s="319"/>
      <c r="E45" s="319"/>
      <c r="F45" s="320"/>
      <c r="G45" s="321"/>
      <c r="H45" s="328"/>
      <c r="I45" s="321">
        <v>17</v>
      </c>
      <c r="J45" s="321">
        <v>17</v>
      </c>
      <c r="K45" s="321">
        <v>43</v>
      </c>
      <c r="L45" s="321">
        <v>63</v>
      </c>
      <c r="M45" s="322">
        <v>74</v>
      </c>
      <c r="N45" s="322">
        <v>87</v>
      </c>
      <c r="O45" s="322">
        <v>109</v>
      </c>
      <c r="P45" s="322">
        <v>114</v>
      </c>
    </row>
    <row r="46" spans="2:16" ht="12" customHeight="1" x14ac:dyDescent="0.2">
      <c r="B46" s="318" t="s">
        <v>68</v>
      </c>
      <c r="C46" s="319">
        <v>294</v>
      </c>
      <c r="D46" s="319">
        <v>255</v>
      </c>
      <c r="E46" s="319">
        <v>272</v>
      </c>
      <c r="F46" s="319">
        <v>427</v>
      </c>
      <c r="G46" s="319">
        <v>333</v>
      </c>
      <c r="H46" s="319">
        <v>376.15851192883133</v>
      </c>
      <c r="I46" s="321">
        <v>397</v>
      </c>
      <c r="J46" s="321">
        <v>591</v>
      </c>
      <c r="K46" s="321">
        <v>374</v>
      </c>
      <c r="L46" s="321">
        <v>559</v>
      </c>
      <c r="M46" s="322">
        <v>568</v>
      </c>
      <c r="N46" s="322">
        <v>542</v>
      </c>
      <c r="O46" s="322">
        <v>805</v>
      </c>
      <c r="P46" s="322">
        <v>1025</v>
      </c>
    </row>
    <row r="47" spans="2:16" ht="7.5" customHeight="1" x14ac:dyDescent="0.2">
      <c r="B47" s="318"/>
      <c r="C47" s="319"/>
      <c r="D47" s="319"/>
      <c r="E47" s="319"/>
      <c r="F47" s="320"/>
      <c r="G47" s="321"/>
      <c r="H47" s="319"/>
      <c r="I47" s="319"/>
      <c r="J47" s="319"/>
      <c r="K47" s="319"/>
      <c r="L47" s="319"/>
      <c r="M47" s="322"/>
      <c r="N47" s="322"/>
      <c r="O47" s="322"/>
      <c r="P47" s="322"/>
    </row>
    <row r="48" spans="2:16" s="311" customFormat="1" ht="12" customHeight="1" x14ac:dyDescent="0.2">
      <c r="B48" s="341" t="s">
        <v>14</v>
      </c>
      <c r="C48" s="342">
        <v>267</v>
      </c>
      <c r="D48" s="342">
        <v>300</v>
      </c>
      <c r="E48" s="342">
        <v>407</v>
      </c>
      <c r="F48" s="342">
        <v>527</v>
      </c>
      <c r="G48" s="342">
        <v>573</v>
      </c>
      <c r="H48" s="342">
        <v>604</v>
      </c>
      <c r="I48" s="343">
        <v>569</v>
      </c>
      <c r="J48" s="344">
        <v>681</v>
      </c>
      <c r="K48" s="343">
        <v>760</v>
      </c>
      <c r="L48" s="343">
        <v>956</v>
      </c>
      <c r="M48" s="345">
        <v>897</v>
      </c>
      <c r="N48" s="345">
        <v>851</v>
      </c>
      <c r="O48" s="345">
        <v>846</v>
      </c>
      <c r="P48" s="345">
        <v>1479</v>
      </c>
    </row>
    <row r="49" spans="2:16" ht="12" customHeight="1" x14ac:dyDescent="0.2">
      <c r="B49" s="318" t="s">
        <v>136</v>
      </c>
      <c r="C49" s="319">
        <v>58</v>
      </c>
      <c r="D49" s="319">
        <v>55</v>
      </c>
      <c r="E49" s="319">
        <v>86.625</v>
      </c>
      <c r="F49" s="320">
        <v>116</v>
      </c>
      <c r="G49" s="321">
        <v>104</v>
      </c>
      <c r="H49" s="328">
        <v>157.52469135802468</v>
      </c>
      <c r="I49" s="321">
        <v>98</v>
      </c>
      <c r="J49" s="321">
        <v>127</v>
      </c>
      <c r="K49" s="321">
        <v>114</v>
      </c>
      <c r="L49" s="321">
        <v>330</v>
      </c>
      <c r="M49" s="322">
        <v>290</v>
      </c>
      <c r="N49" s="322">
        <v>301</v>
      </c>
      <c r="O49" s="322">
        <v>259</v>
      </c>
      <c r="P49" s="322">
        <v>529</v>
      </c>
    </row>
    <row r="50" spans="2:16" ht="12" customHeight="1" x14ac:dyDescent="0.2">
      <c r="B50" s="318" t="s">
        <v>142</v>
      </c>
      <c r="C50" s="319">
        <v>61</v>
      </c>
      <c r="D50" s="319">
        <v>47</v>
      </c>
      <c r="E50" s="319">
        <v>56.375</v>
      </c>
      <c r="F50" s="320">
        <v>83</v>
      </c>
      <c r="G50" s="321">
        <v>112</v>
      </c>
      <c r="H50" s="328">
        <v>100.66666666666666</v>
      </c>
      <c r="I50" s="321">
        <v>99</v>
      </c>
      <c r="J50" s="321">
        <v>116</v>
      </c>
      <c r="K50" s="321">
        <v>0</v>
      </c>
      <c r="L50" s="321">
        <v>158</v>
      </c>
      <c r="M50" s="322">
        <v>150</v>
      </c>
      <c r="N50" s="322">
        <v>131</v>
      </c>
      <c r="O50" s="322">
        <v>138</v>
      </c>
      <c r="P50" s="322">
        <v>193</v>
      </c>
    </row>
    <row r="51" spans="2:16" ht="12" customHeight="1" x14ac:dyDescent="0.2">
      <c r="B51" s="318" t="s">
        <v>137</v>
      </c>
      <c r="C51" s="319">
        <v>62</v>
      </c>
      <c r="D51" s="319">
        <v>76</v>
      </c>
      <c r="E51" s="319">
        <v>74.25</v>
      </c>
      <c r="F51" s="320">
        <v>92</v>
      </c>
      <c r="G51" s="321">
        <v>142</v>
      </c>
      <c r="H51" s="328">
        <v>91.345679012345684</v>
      </c>
      <c r="I51" s="321">
        <v>106</v>
      </c>
      <c r="J51" s="321">
        <v>113</v>
      </c>
      <c r="K51" s="321">
        <v>19</v>
      </c>
      <c r="L51" s="321">
        <v>111</v>
      </c>
      <c r="M51" s="322">
        <v>111</v>
      </c>
      <c r="N51" s="322">
        <v>97</v>
      </c>
      <c r="O51" s="322">
        <v>98</v>
      </c>
      <c r="P51" s="322">
        <v>103</v>
      </c>
    </row>
    <row r="52" spans="2:16" ht="12" customHeight="1" x14ac:dyDescent="0.2">
      <c r="B52" s="318" t="s">
        <v>138</v>
      </c>
      <c r="C52" s="319">
        <v>26</v>
      </c>
      <c r="D52" s="319">
        <v>33</v>
      </c>
      <c r="E52" s="319">
        <v>105</v>
      </c>
      <c r="F52" s="320">
        <v>41</v>
      </c>
      <c r="G52" s="321">
        <v>65</v>
      </c>
      <c r="H52" s="328">
        <v>44.74074074074074</v>
      </c>
      <c r="I52" s="321">
        <v>37</v>
      </c>
      <c r="J52" s="321">
        <v>46</v>
      </c>
      <c r="K52" s="321">
        <v>16</v>
      </c>
      <c r="L52" s="321">
        <v>26</v>
      </c>
      <c r="M52" s="322">
        <v>12</v>
      </c>
      <c r="N52" s="322">
        <v>13</v>
      </c>
      <c r="O52" s="322">
        <v>18</v>
      </c>
      <c r="P52" s="322">
        <v>40</v>
      </c>
    </row>
    <row r="53" spans="2:16" ht="12" customHeight="1" x14ac:dyDescent="0.2">
      <c r="B53" s="318" t="s">
        <v>139</v>
      </c>
      <c r="C53" s="319">
        <v>39</v>
      </c>
      <c r="D53" s="319">
        <v>58</v>
      </c>
      <c r="E53" s="319">
        <v>41.25</v>
      </c>
      <c r="F53" s="320">
        <v>128</v>
      </c>
      <c r="G53" s="321">
        <v>77</v>
      </c>
      <c r="H53" s="328">
        <v>110.91975308641976</v>
      </c>
      <c r="I53" s="321">
        <v>97</v>
      </c>
      <c r="J53" s="321">
        <v>133</v>
      </c>
      <c r="K53" s="321">
        <v>1</v>
      </c>
      <c r="L53" s="321">
        <v>113</v>
      </c>
      <c r="M53" s="322">
        <v>89</v>
      </c>
      <c r="N53" s="322">
        <v>37</v>
      </c>
      <c r="O53" s="322">
        <v>31</v>
      </c>
      <c r="P53" s="322">
        <v>50</v>
      </c>
    </row>
    <row r="54" spans="2:16" ht="12" customHeight="1" x14ac:dyDescent="0.2">
      <c r="B54" s="323" t="s">
        <v>140</v>
      </c>
      <c r="C54" s="319"/>
      <c r="D54" s="319"/>
      <c r="E54" s="319"/>
      <c r="F54" s="320"/>
      <c r="G54" s="321"/>
      <c r="H54" s="328"/>
      <c r="I54" s="321">
        <v>18</v>
      </c>
      <c r="J54" s="321">
        <v>18</v>
      </c>
      <c r="K54" s="321">
        <v>7</v>
      </c>
      <c r="L54" s="321">
        <v>29</v>
      </c>
      <c r="M54" s="322">
        <v>14</v>
      </c>
      <c r="N54" s="322">
        <v>13</v>
      </c>
      <c r="O54" s="322">
        <v>17</v>
      </c>
      <c r="P54" s="322">
        <v>46</v>
      </c>
    </row>
    <row r="55" spans="2:16" ht="12" customHeight="1" x14ac:dyDescent="0.2">
      <c r="B55" s="323" t="s">
        <v>141</v>
      </c>
      <c r="C55" s="319"/>
      <c r="D55" s="319"/>
      <c r="E55" s="319"/>
      <c r="F55" s="320"/>
      <c r="G55" s="321"/>
      <c r="H55" s="328"/>
      <c r="I55" s="321">
        <v>7</v>
      </c>
      <c r="J55" s="321">
        <v>7</v>
      </c>
      <c r="K55" s="321">
        <v>0</v>
      </c>
      <c r="L55" s="321">
        <v>23</v>
      </c>
      <c r="M55" s="322">
        <v>29</v>
      </c>
      <c r="N55" s="322">
        <v>46</v>
      </c>
      <c r="O55" s="322">
        <v>38</v>
      </c>
      <c r="P55" s="322">
        <v>46</v>
      </c>
    </row>
    <row r="56" spans="2:16" ht="12" customHeight="1" x14ac:dyDescent="0.2">
      <c r="B56" s="318" t="s">
        <v>68</v>
      </c>
      <c r="C56" s="319">
        <v>21</v>
      </c>
      <c r="D56" s="319">
        <v>31</v>
      </c>
      <c r="E56" s="319">
        <v>44</v>
      </c>
      <c r="F56" s="320">
        <v>67</v>
      </c>
      <c r="G56" s="321">
        <v>73</v>
      </c>
      <c r="H56" s="319">
        <v>98.802469135802468</v>
      </c>
      <c r="I56" s="321">
        <v>107</v>
      </c>
      <c r="J56" s="321">
        <v>121</v>
      </c>
      <c r="K56" s="321">
        <v>603</v>
      </c>
      <c r="L56" s="321">
        <v>166</v>
      </c>
      <c r="M56" s="322">
        <v>202</v>
      </c>
      <c r="N56" s="322">
        <v>213</v>
      </c>
      <c r="O56" s="322">
        <v>247</v>
      </c>
      <c r="P56" s="322">
        <v>472</v>
      </c>
    </row>
    <row r="57" spans="2:16" ht="7.5" customHeight="1" x14ac:dyDescent="0.2">
      <c r="B57" s="318"/>
      <c r="C57" s="324"/>
      <c r="D57" s="324"/>
      <c r="E57" s="324"/>
      <c r="F57" s="324"/>
      <c r="G57" s="324"/>
      <c r="H57" s="319"/>
      <c r="I57" s="319"/>
      <c r="J57" s="319"/>
      <c r="K57" s="319"/>
      <c r="L57" s="319"/>
      <c r="M57" s="322"/>
      <c r="N57" s="322"/>
      <c r="O57" s="322"/>
      <c r="P57" s="322"/>
    </row>
    <row r="58" spans="2:16" s="311" customFormat="1" ht="12" customHeight="1" x14ac:dyDescent="0.2">
      <c r="B58" s="341" t="s">
        <v>13</v>
      </c>
      <c r="C58" s="342">
        <v>334</v>
      </c>
      <c r="D58" s="342">
        <v>363</v>
      </c>
      <c r="E58" s="342">
        <v>406.55555555555554</v>
      </c>
      <c r="F58" s="342">
        <v>554.70227816311888</v>
      </c>
      <c r="G58" s="342">
        <v>559</v>
      </c>
      <c r="H58" s="342">
        <v>525</v>
      </c>
      <c r="I58" s="343">
        <v>581</v>
      </c>
      <c r="J58" s="344">
        <v>688</v>
      </c>
      <c r="K58" s="343">
        <v>770</v>
      </c>
      <c r="L58" s="343">
        <v>794</v>
      </c>
      <c r="M58" s="345">
        <v>817</v>
      </c>
      <c r="N58" s="345">
        <v>814</v>
      </c>
      <c r="O58" s="345">
        <v>887</v>
      </c>
      <c r="P58" s="345">
        <v>1238</v>
      </c>
    </row>
    <row r="59" spans="2:16" ht="12" customHeight="1" x14ac:dyDescent="0.2">
      <c r="B59" s="318" t="s">
        <v>136</v>
      </c>
      <c r="C59" s="319">
        <v>49</v>
      </c>
      <c r="D59" s="319">
        <v>52</v>
      </c>
      <c r="E59" s="319">
        <v>55.397222222222219</v>
      </c>
      <c r="F59" s="320">
        <v>107.41637168141592</v>
      </c>
      <c r="G59" s="321">
        <v>92</v>
      </c>
      <c r="H59" s="328">
        <v>112.57115749525616</v>
      </c>
      <c r="I59" s="321">
        <v>85</v>
      </c>
      <c r="J59" s="321">
        <v>112</v>
      </c>
      <c r="K59" s="321">
        <v>230</v>
      </c>
      <c r="L59" s="321">
        <v>131</v>
      </c>
      <c r="M59" s="322">
        <v>91</v>
      </c>
      <c r="N59" s="322">
        <v>107</v>
      </c>
      <c r="O59" s="322">
        <v>109</v>
      </c>
      <c r="P59" s="322">
        <v>130</v>
      </c>
    </row>
    <row r="60" spans="2:16" ht="12" customHeight="1" x14ac:dyDescent="0.2">
      <c r="B60" s="318" t="s">
        <v>142</v>
      </c>
      <c r="C60" s="319">
        <v>76</v>
      </c>
      <c r="D60" s="319">
        <v>74</v>
      </c>
      <c r="E60" s="319">
        <v>84.791666666666671</v>
      </c>
      <c r="F60" s="320">
        <v>109.22754424778761</v>
      </c>
      <c r="G60" s="321">
        <v>114</v>
      </c>
      <c r="H60" s="328">
        <v>99.62049335863378</v>
      </c>
      <c r="I60" s="321">
        <v>120</v>
      </c>
      <c r="J60" s="321">
        <v>129</v>
      </c>
      <c r="K60" s="321">
        <v>248</v>
      </c>
      <c r="L60" s="321">
        <v>202</v>
      </c>
      <c r="M60" s="322">
        <v>188</v>
      </c>
      <c r="N60" s="322">
        <v>239</v>
      </c>
      <c r="O60" s="322">
        <v>271</v>
      </c>
      <c r="P60" s="322">
        <v>461</v>
      </c>
    </row>
    <row r="61" spans="2:16" ht="12" customHeight="1" x14ac:dyDescent="0.2">
      <c r="B61" s="318" t="s">
        <v>137</v>
      </c>
      <c r="C61" s="319">
        <v>35</v>
      </c>
      <c r="D61" s="319">
        <v>37</v>
      </c>
      <c r="E61" s="319">
        <v>96.097222222222214</v>
      </c>
      <c r="F61" s="320">
        <v>61.376435063381969</v>
      </c>
      <c r="G61" s="321">
        <v>69</v>
      </c>
      <c r="H61" s="328">
        <v>75.711574952561676</v>
      </c>
      <c r="I61" s="321">
        <v>65</v>
      </c>
      <c r="J61" s="321">
        <v>76</v>
      </c>
      <c r="K61" s="321">
        <v>39</v>
      </c>
      <c r="L61" s="321">
        <v>57</v>
      </c>
      <c r="M61" s="322">
        <v>51</v>
      </c>
      <c r="N61" s="322">
        <v>74</v>
      </c>
      <c r="O61" s="322">
        <v>62</v>
      </c>
      <c r="P61" s="322">
        <v>182</v>
      </c>
    </row>
    <row r="62" spans="2:16" ht="12" customHeight="1" x14ac:dyDescent="0.2">
      <c r="B62" s="318" t="s">
        <v>138</v>
      </c>
      <c r="C62" s="319">
        <v>23</v>
      </c>
      <c r="D62" s="319">
        <v>24</v>
      </c>
      <c r="E62" s="319">
        <v>44.091666666666669</v>
      </c>
      <c r="F62" s="320">
        <v>37.594594594594597</v>
      </c>
      <c r="G62" s="321">
        <v>46</v>
      </c>
      <c r="H62" s="328">
        <v>31.878557874762809</v>
      </c>
      <c r="I62" s="321">
        <v>33</v>
      </c>
      <c r="J62" s="321">
        <v>37</v>
      </c>
      <c r="K62" s="321">
        <v>0</v>
      </c>
      <c r="L62" s="321">
        <v>36</v>
      </c>
      <c r="M62" s="322">
        <v>19</v>
      </c>
      <c r="N62" s="322">
        <v>9</v>
      </c>
      <c r="O62" s="322">
        <v>24</v>
      </c>
      <c r="P62" s="322">
        <v>9</v>
      </c>
    </row>
    <row r="63" spans="2:16" ht="12" customHeight="1" x14ac:dyDescent="0.2">
      <c r="B63" s="318" t="s">
        <v>139</v>
      </c>
      <c r="C63" s="319">
        <v>75</v>
      </c>
      <c r="D63" s="319">
        <v>100</v>
      </c>
      <c r="E63" s="319">
        <v>36.177777777777777</v>
      </c>
      <c r="F63" s="320">
        <v>134.50763274336285</v>
      </c>
      <c r="G63" s="321">
        <v>135</v>
      </c>
      <c r="H63" s="328">
        <v>99.62049335863378</v>
      </c>
      <c r="I63" s="321">
        <v>105</v>
      </c>
      <c r="J63" s="321">
        <v>133</v>
      </c>
      <c r="K63" s="321">
        <v>8</v>
      </c>
      <c r="L63" s="321">
        <v>112</v>
      </c>
      <c r="M63" s="322">
        <v>99</v>
      </c>
      <c r="N63" s="322">
        <v>83</v>
      </c>
      <c r="O63" s="322">
        <v>62</v>
      </c>
      <c r="P63" s="322">
        <v>33</v>
      </c>
    </row>
    <row r="64" spans="2:16" ht="12" customHeight="1" x14ac:dyDescent="0.2">
      <c r="B64" s="323" t="s">
        <v>140</v>
      </c>
      <c r="C64" s="319"/>
      <c r="D64" s="319"/>
      <c r="E64" s="319"/>
      <c r="F64" s="320"/>
      <c r="G64" s="321"/>
      <c r="H64" s="328"/>
      <c r="I64" s="321">
        <v>20</v>
      </c>
      <c r="J64" s="321">
        <v>27</v>
      </c>
      <c r="K64" s="321">
        <v>3</v>
      </c>
      <c r="L64" s="321">
        <v>30</v>
      </c>
      <c r="M64" s="322">
        <v>38</v>
      </c>
      <c r="N64" s="322">
        <v>44</v>
      </c>
      <c r="O64" s="322">
        <v>34</v>
      </c>
      <c r="P64" s="322">
        <v>56</v>
      </c>
    </row>
    <row r="65" spans="2:16" ht="12" customHeight="1" x14ac:dyDescent="0.2">
      <c r="B65" s="323" t="s">
        <v>141</v>
      </c>
      <c r="C65" s="319"/>
      <c r="D65" s="319"/>
      <c r="E65" s="319"/>
      <c r="F65" s="320"/>
      <c r="G65" s="321"/>
      <c r="H65" s="328"/>
      <c r="I65" s="321">
        <v>7</v>
      </c>
      <c r="J65" s="321">
        <v>7</v>
      </c>
      <c r="K65" s="321">
        <v>3</v>
      </c>
      <c r="L65" s="321">
        <v>21</v>
      </c>
      <c r="M65" s="322">
        <v>32</v>
      </c>
      <c r="N65" s="322">
        <v>34</v>
      </c>
      <c r="O65" s="322">
        <v>47</v>
      </c>
      <c r="P65" s="322">
        <v>50</v>
      </c>
    </row>
    <row r="66" spans="2:16" ht="12" customHeight="1" x14ac:dyDescent="0.2">
      <c r="B66" s="318" t="s">
        <v>68</v>
      </c>
      <c r="C66" s="319">
        <v>76</v>
      </c>
      <c r="D66" s="319">
        <v>76</v>
      </c>
      <c r="E66" s="319">
        <v>90</v>
      </c>
      <c r="F66" s="320">
        <v>104.57969983257593</v>
      </c>
      <c r="G66" s="321">
        <v>103</v>
      </c>
      <c r="H66" s="319">
        <v>105.59772296015181</v>
      </c>
      <c r="I66" s="321">
        <v>146</v>
      </c>
      <c r="J66" s="321">
        <v>167</v>
      </c>
      <c r="K66" s="321">
        <v>239</v>
      </c>
      <c r="L66" s="321">
        <v>205</v>
      </c>
      <c r="M66" s="322">
        <v>299</v>
      </c>
      <c r="N66" s="322">
        <v>224</v>
      </c>
      <c r="O66" s="322">
        <v>278</v>
      </c>
      <c r="P66" s="322">
        <v>317</v>
      </c>
    </row>
    <row r="67" spans="2:16" ht="7.5" customHeight="1" x14ac:dyDescent="0.2">
      <c r="B67" s="318"/>
      <c r="C67" s="324"/>
      <c r="D67" s="324"/>
      <c r="E67" s="324"/>
      <c r="F67" s="324"/>
      <c r="G67" s="324"/>
      <c r="H67" s="319"/>
      <c r="I67" s="319"/>
      <c r="J67" s="319"/>
      <c r="K67" s="319"/>
      <c r="L67" s="319"/>
      <c r="M67" s="322"/>
      <c r="N67" s="322"/>
      <c r="O67" s="322"/>
      <c r="P67" s="322"/>
    </row>
    <row r="68" spans="2:16" s="311" customFormat="1" ht="12" customHeight="1" x14ac:dyDescent="0.2">
      <c r="B68" s="341" t="s">
        <v>12</v>
      </c>
      <c r="C68" s="342">
        <v>385</v>
      </c>
      <c r="D68" s="342">
        <v>546</v>
      </c>
      <c r="E68" s="342">
        <v>609.04347826086962</v>
      </c>
      <c r="F68" s="342">
        <v>788.88536341229349</v>
      </c>
      <c r="G68" s="342">
        <v>807</v>
      </c>
      <c r="H68" s="342">
        <v>744</v>
      </c>
      <c r="I68" s="343">
        <v>745</v>
      </c>
      <c r="J68" s="344">
        <v>840</v>
      </c>
      <c r="K68" s="343">
        <v>1084</v>
      </c>
      <c r="L68" s="343">
        <v>1096</v>
      </c>
      <c r="M68" s="345">
        <v>1078</v>
      </c>
      <c r="N68" s="345">
        <v>1060</v>
      </c>
      <c r="O68" s="345">
        <v>1156</v>
      </c>
      <c r="P68" s="345">
        <v>1531</v>
      </c>
    </row>
    <row r="69" spans="2:16" ht="12" customHeight="1" x14ac:dyDescent="0.2">
      <c r="B69" s="318" t="s">
        <v>136</v>
      </c>
      <c r="C69" s="319">
        <v>76</v>
      </c>
      <c r="D69" s="319">
        <v>105</v>
      </c>
      <c r="E69" s="319">
        <v>141.21739130434781</v>
      </c>
      <c r="F69" s="320">
        <v>135.34837783991887</v>
      </c>
      <c r="G69" s="321">
        <v>149</v>
      </c>
      <c r="H69" s="328">
        <v>137.36802973977694</v>
      </c>
      <c r="I69" s="321">
        <v>102</v>
      </c>
      <c r="J69" s="321">
        <v>125</v>
      </c>
      <c r="K69" s="321">
        <v>179</v>
      </c>
      <c r="L69" s="321">
        <v>141</v>
      </c>
      <c r="M69" s="322">
        <v>103</v>
      </c>
      <c r="N69" s="322">
        <v>117</v>
      </c>
      <c r="O69" s="322">
        <v>95</v>
      </c>
      <c r="P69" s="322">
        <v>163</v>
      </c>
    </row>
    <row r="70" spans="2:16" ht="12" customHeight="1" x14ac:dyDescent="0.2">
      <c r="B70" s="318" t="s">
        <v>142</v>
      </c>
      <c r="C70" s="319">
        <v>144</v>
      </c>
      <c r="D70" s="319">
        <v>172</v>
      </c>
      <c r="E70" s="319">
        <v>81.956521739130437</v>
      </c>
      <c r="F70" s="320">
        <v>192.4893241626794</v>
      </c>
      <c r="G70" s="321">
        <v>205</v>
      </c>
      <c r="H70" s="328">
        <v>174.24535315985131</v>
      </c>
      <c r="I70" s="321">
        <v>222</v>
      </c>
      <c r="J70" s="321">
        <v>244</v>
      </c>
      <c r="K70" s="321">
        <v>323</v>
      </c>
      <c r="L70" s="321">
        <v>372</v>
      </c>
      <c r="M70" s="322">
        <v>396</v>
      </c>
      <c r="N70" s="322">
        <v>319</v>
      </c>
      <c r="O70" s="322">
        <v>329</v>
      </c>
      <c r="P70" s="322">
        <v>407</v>
      </c>
    </row>
    <row r="71" spans="2:16" ht="12" customHeight="1" x14ac:dyDescent="0.2">
      <c r="B71" s="318" t="s">
        <v>137</v>
      </c>
      <c r="C71" s="319">
        <v>39</v>
      </c>
      <c r="D71" s="319">
        <v>38</v>
      </c>
      <c r="E71" s="319">
        <v>209.30434782608697</v>
      </c>
      <c r="F71" s="320">
        <v>65</v>
      </c>
      <c r="G71" s="321">
        <v>70</v>
      </c>
      <c r="H71" s="328">
        <v>64.535315985130111</v>
      </c>
      <c r="I71" s="321">
        <v>43</v>
      </c>
      <c r="J71" s="321">
        <v>42</v>
      </c>
      <c r="K71" s="321">
        <v>56</v>
      </c>
      <c r="L71" s="321">
        <v>63</v>
      </c>
      <c r="M71" s="322">
        <v>61</v>
      </c>
      <c r="N71" s="322">
        <v>62</v>
      </c>
      <c r="O71" s="322">
        <v>76</v>
      </c>
      <c r="P71" s="322">
        <v>81</v>
      </c>
    </row>
    <row r="72" spans="2:16" ht="12" customHeight="1" x14ac:dyDescent="0.2">
      <c r="B72" s="318" t="s">
        <v>138</v>
      </c>
      <c r="C72" s="319">
        <v>32</v>
      </c>
      <c r="D72" s="319">
        <v>35</v>
      </c>
      <c r="E72" s="319">
        <v>52.95652173913043</v>
      </c>
      <c r="F72" s="320">
        <v>70.84126576412433</v>
      </c>
      <c r="G72" s="321">
        <v>68</v>
      </c>
      <c r="H72" s="328">
        <v>51.628252788104092</v>
      </c>
      <c r="I72" s="321">
        <v>39</v>
      </c>
      <c r="J72" s="321">
        <v>42</v>
      </c>
      <c r="K72" s="321">
        <v>55</v>
      </c>
      <c r="L72" s="321">
        <v>29</v>
      </c>
      <c r="M72" s="322">
        <v>24</v>
      </c>
      <c r="N72" s="322">
        <v>27</v>
      </c>
      <c r="O72" s="322">
        <v>23</v>
      </c>
      <c r="P72" s="322">
        <v>22</v>
      </c>
    </row>
    <row r="73" spans="2:16" ht="12" customHeight="1" x14ac:dyDescent="0.2">
      <c r="B73" s="318" t="s">
        <v>139</v>
      </c>
      <c r="C73" s="319">
        <v>55</v>
      </c>
      <c r="D73" s="319">
        <v>121</v>
      </c>
      <c r="E73" s="319">
        <v>41.608695652173914</v>
      </c>
      <c r="F73" s="320">
        <v>167.57565056719164</v>
      </c>
      <c r="G73" s="321">
        <v>199</v>
      </c>
      <c r="H73" s="328">
        <v>167.79182156133828</v>
      </c>
      <c r="I73" s="321">
        <v>122</v>
      </c>
      <c r="J73" s="321">
        <v>153</v>
      </c>
      <c r="K73" s="321">
        <v>211</v>
      </c>
      <c r="L73" s="321">
        <v>133</v>
      </c>
      <c r="M73" s="322">
        <v>118</v>
      </c>
      <c r="N73" s="322">
        <v>79</v>
      </c>
      <c r="O73" s="322">
        <v>96</v>
      </c>
      <c r="P73" s="322">
        <v>129</v>
      </c>
    </row>
    <row r="74" spans="2:16" ht="12" customHeight="1" x14ac:dyDescent="0.2">
      <c r="B74" s="323" t="s">
        <v>140</v>
      </c>
      <c r="C74" s="319"/>
      <c r="D74" s="319"/>
      <c r="E74" s="319"/>
      <c r="F74" s="320"/>
      <c r="G74" s="321"/>
      <c r="H74" s="328"/>
      <c r="I74" s="321">
        <v>23</v>
      </c>
      <c r="J74" s="321">
        <v>23</v>
      </c>
      <c r="K74" s="321">
        <v>29</v>
      </c>
      <c r="L74" s="321">
        <v>26</v>
      </c>
      <c r="M74" s="322">
        <v>25</v>
      </c>
      <c r="N74" s="322">
        <v>35</v>
      </c>
      <c r="O74" s="322">
        <v>54</v>
      </c>
      <c r="P74" s="322">
        <v>70</v>
      </c>
    </row>
    <row r="75" spans="2:16" ht="12" customHeight="1" x14ac:dyDescent="0.2">
      <c r="B75" s="323" t="s">
        <v>141</v>
      </c>
      <c r="C75" s="319"/>
      <c r="D75" s="319"/>
      <c r="E75" s="319"/>
      <c r="F75" s="320"/>
      <c r="G75" s="321"/>
      <c r="H75" s="328"/>
      <c r="I75" s="321">
        <v>3</v>
      </c>
      <c r="J75" s="321">
        <v>3</v>
      </c>
      <c r="K75" s="321">
        <v>2</v>
      </c>
      <c r="L75" s="321">
        <v>19</v>
      </c>
      <c r="M75" s="322">
        <v>23</v>
      </c>
      <c r="N75" s="322">
        <v>28</v>
      </c>
      <c r="O75" s="322">
        <v>31</v>
      </c>
      <c r="P75" s="322">
        <v>38</v>
      </c>
    </row>
    <row r="76" spans="2:16" ht="12" customHeight="1" x14ac:dyDescent="0.2">
      <c r="B76" s="318" t="s">
        <v>68</v>
      </c>
      <c r="C76" s="319">
        <v>39</v>
      </c>
      <c r="D76" s="319">
        <v>75</v>
      </c>
      <c r="E76" s="319">
        <v>82</v>
      </c>
      <c r="F76" s="320">
        <v>157.63074507837928</v>
      </c>
      <c r="G76" s="321">
        <v>116</v>
      </c>
      <c r="H76" s="319">
        <v>148.43122676579927</v>
      </c>
      <c r="I76" s="321">
        <v>191</v>
      </c>
      <c r="J76" s="321">
        <v>208</v>
      </c>
      <c r="K76" s="321">
        <v>229</v>
      </c>
      <c r="L76" s="321">
        <v>313</v>
      </c>
      <c r="M76" s="322">
        <v>328</v>
      </c>
      <c r="N76" s="322">
        <v>393</v>
      </c>
      <c r="O76" s="322">
        <v>452</v>
      </c>
      <c r="P76" s="322">
        <v>621</v>
      </c>
    </row>
    <row r="77" spans="2:16" ht="7.5" customHeight="1" x14ac:dyDescent="0.2">
      <c r="B77" s="318"/>
      <c r="C77" s="324"/>
      <c r="D77" s="324"/>
      <c r="E77" s="324"/>
      <c r="F77" s="324"/>
      <c r="G77" s="324"/>
      <c r="H77" s="319"/>
      <c r="I77" s="319"/>
      <c r="J77" s="319"/>
      <c r="K77" s="319"/>
      <c r="L77" s="319"/>
      <c r="M77" s="322"/>
      <c r="N77" s="322"/>
      <c r="O77" s="322"/>
      <c r="P77" s="322"/>
    </row>
    <row r="78" spans="2:16" s="311" customFormat="1" ht="12" customHeight="1" x14ac:dyDescent="0.2">
      <c r="B78" s="341" t="s">
        <v>11</v>
      </c>
      <c r="C78" s="342">
        <v>2558</v>
      </c>
      <c r="D78" s="342">
        <v>3255</v>
      </c>
      <c r="E78" s="342">
        <v>4017.3735823882589</v>
      </c>
      <c r="F78" s="342">
        <v>5466.1917380404966</v>
      </c>
      <c r="G78" s="342">
        <v>5578</v>
      </c>
      <c r="H78" s="342">
        <v>5638</v>
      </c>
      <c r="I78" s="343">
        <v>5281</v>
      </c>
      <c r="J78" s="342">
        <v>6005</v>
      </c>
      <c r="K78" s="343">
        <v>6593</v>
      </c>
      <c r="L78" s="343">
        <v>6676</v>
      </c>
      <c r="M78" s="345">
        <v>6982</v>
      </c>
      <c r="N78" s="345">
        <v>6834</v>
      </c>
      <c r="O78" s="345">
        <v>7238</v>
      </c>
      <c r="P78" s="345">
        <v>9028</v>
      </c>
    </row>
    <row r="79" spans="2:16" ht="12" customHeight="1" x14ac:dyDescent="0.2">
      <c r="B79" s="318" t="s">
        <v>136</v>
      </c>
      <c r="C79" s="319">
        <v>753</v>
      </c>
      <c r="D79" s="319">
        <v>927</v>
      </c>
      <c r="E79" s="319">
        <v>1172.4066044029353</v>
      </c>
      <c r="F79" s="320">
        <v>1343.2162248874495</v>
      </c>
      <c r="G79" s="321">
        <v>1384</v>
      </c>
      <c r="H79" s="328">
        <v>1320.7866546438233</v>
      </c>
      <c r="I79" s="321">
        <v>929</v>
      </c>
      <c r="J79" s="321">
        <v>1130</v>
      </c>
      <c r="K79" s="321">
        <v>953</v>
      </c>
      <c r="L79" s="321">
        <v>777</v>
      </c>
      <c r="M79" s="322">
        <v>620</v>
      </c>
      <c r="N79" s="322">
        <v>666</v>
      </c>
      <c r="O79" s="322">
        <v>604</v>
      </c>
      <c r="P79" s="322">
        <v>889</v>
      </c>
    </row>
    <row r="80" spans="2:16" ht="12" customHeight="1" x14ac:dyDescent="0.2">
      <c r="B80" s="318" t="s">
        <v>142</v>
      </c>
      <c r="C80" s="319">
        <v>447</v>
      </c>
      <c r="D80" s="319">
        <v>578</v>
      </c>
      <c r="E80" s="319">
        <v>1002.2401601067378</v>
      </c>
      <c r="F80" s="320">
        <v>956.24274689639833</v>
      </c>
      <c r="G80" s="321">
        <v>1034</v>
      </c>
      <c r="H80" s="328">
        <v>996.43642921550952</v>
      </c>
      <c r="I80" s="321">
        <v>981</v>
      </c>
      <c r="J80" s="321">
        <v>1106</v>
      </c>
      <c r="K80" s="321">
        <v>1255</v>
      </c>
      <c r="L80" s="321">
        <v>1550</v>
      </c>
      <c r="M80" s="322">
        <v>1745</v>
      </c>
      <c r="N80" s="322">
        <v>1482</v>
      </c>
      <c r="O80" s="322">
        <v>1638</v>
      </c>
      <c r="P80" s="322">
        <v>2055</v>
      </c>
    </row>
    <row r="81" spans="2:16" ht="12" customHeight="1" x14ac:dyDescent="0.2">
      <c r="B81" s="318" t="s">
        <v>137</v>
      </c>
      <c r="C81" s="319">
        <v>213</v>
      </c>
      <c r="D81" s="319">
        <v>241</v>
      </c>
      <c r="E81" s="319">
        <v>671.28652434956632</v>
      </c>
      <c r="F81" s="320">
        <v>398.53506451533082</v>
      </c>
      <c r="G81" s="321">
        <v>369</v>
      </c>
      <c r="H81" s="328">
        <v>330.45085662759243</v>
      </c>
      <c r="I81" s="321">
        <v>311</v>
      </c>
      <c r="J81" s="321">
        <v>330</v>
      </c>
      <c r="K81" s="321">
        <v>360</v>
      </c>
      <c r="L81" s="321">
        <v>351</v>
      </c>
      <c r="M81" s="322">
        <v>371</v>
      </c>
      <c r="N81" s="322">
        <v>361</v>
      </c>
      <c r="O81" s="322">
        <v>384</v>
      </c>
      <c r="P81" s="322">
        <v>409</v>
      </c>
    </row>
    <row r="82" spans="2:16" ht="12" customHeight="1" x14ac:dyDescent="0.2">
      <c r="B82" s="318" t="s">
        <v>138</v>
      </c>
      <c r="C82" s="319">
        <v>115</v>
      </c>
      <c r="D82" s="319">
        <v>149</v>
      </c>
      <c r="E82" s="319">
        <v>320.2344896597732</v>
      </c>
      <c r="F82" s="320">
        <v>239.34224129132613</v>
      </c>
      <c r="G82" s="321">
        <v>350</v>
      </c>
      <c r="H82" s="328">
        <v>192.16988277727685</v>
      </c>
      <c r="I82" s="321">
        <v>188</v>
      </c>
      <c r="J82" s="321">
        <v>231</v>
      </c>
      <c r="K82" s="321">
        <v>155</v>
      </c>
      <c r="L82" s="321">
        <v>174</v>
      </c>
      <c r="M82" s="322">
        <v>143</v>
      </c>
      <c r="N82" s="322">
        <v>190</v>
      </c>
      <c r="O82" s="322">
        <v>156</v>
      </c>
      <c r="P82" s="322">
        <v>174</v>
      </c>
    </row>
    <row r="83" spans="2:16" ht="12" customHeight="1" x14ac:dyDescent="0.2">
      <c r="B83" s="318" t="s">
        <v>139</v>
      </c>
      <c r="C83" s="319">
        <v>634</v>
      </c>
      <c r="D83" s="319">
        <v>817</v>
      </c>
      <c r="E83" s="319">
        <v>178.20580386924618</v>
      </c>
      <c r="F83" s="320">
        <v>1484.8554604499918</v>
      </c>
      <c r="G83" s="321">
        <v>1706</v>
      </c>
      <c r="H83" s="328">
        <v>1748.8476104598737</v>
      </c>
      <c r="I83" s="321">
        <v>1677</v>
      </c>
      <c r="J83" s="321">
        <v>1885</v>
      </c>
      <c r="K83" s="321">
        <v>2399</v>
      </c>
      <c r="L83" s="321">
        <v>1917</v>
      </c>
      <c r="M83" s="322">
        <v>2033</v>
      </c>
      <c r="N83" s="322">
        <v>1746</v>
      </c>
      <c r="O83" s="322">
        <v>1647</v>
      </c>
      <c r="P83" s="322">
        <v>1765</v>
      </c>
    </row>
    <row r="84" spans="2:16" ht="12" customHeight="1" x14ac:dyDescent="0.2">
      <c r="B84" s="323" t="s">
        <v>140</v>
      </c>
      <c r="C84" s="319"/>
      <c r="D84" s="319"/>
      <c r="E84" s="319"/>
      <c r="F84" s="320"/>
      <c r="G84" s="321"/>
      <c r="H84" s="328"/>
      <c r="I84" s="321">
        <v>70</v>
      </c>
      <c r="J84" s="321">
        <v>72</v>
      </c>
      <c r="K84" s="321">
        <v>88</v>
      </c>
      <c r="L84" s="321">
        <v>230</v>
      </c>
      <c r="M84" s="322">
        <v>226</v>
      </c>
      <c r="N84" s="322">
        <v>252</v>
      </c>
      <c r="O84" s="322">
        <v>467</v>
      </c>
      <c r="P84" s="322">
        <v>769</v>
      </c>
    </row>
    <row r="85" spans="2:16" ht="12" customHeight="1" x14ac:dyDescent="0.2">
      <c r="B85" s="323" t="s">
        <v>141</v>
      </c>
      <c r="C85" s="319"/>
      <c r="D85" s="319"/>
      <c r="E85" s="319"/>
      <c r="F85" s="320"/>
      <c r="G85" s="321"/>
      <c r="H85" s="328"/>
      <c r="I85" s="321">
        <v>10</v>
      </c>
      <c r="J85" s="321">
        <v>10</v>
      </c>
      <c r="K85" s="321">
        <v>10</v>
      </c>
      <c r="L85" s="321">
        <v>43</v>
      </c>
      <c r="M85" s="322">
        <v>59</v>
      </c>
      <c r="N85" s="322">
        <v>66</v>
      </c>
      <c r="O85" s="322">
        <v>81</v>
      </c>
      <c r="P85" s="322">
        <v>101</v>
      </c>
    </row>
    <row r="86" spans="2:16" ht="12" customHeight="1" x14ac:dyDescent="0.2">
      <c r="B86" s="318" t="s">
        <v>68</v>
      </c>
      <c r="C86" s="319">
        <v>396</v>
      </c>
      <c r="D86" s="319">
        <v>543</v>
      </c>
      <c r="E86" s="319">
        <v>673</v>
      </c>
      <c r="F86" s="320">
        <v>1044</v>
      </c>
      <c r="G86" s="321">
        <v>735</v>
      </c>
      <c r="H86" s="319">
        <v>1049.3085662759242</v>
      </c>
      <c r="I86" s="321">
        <v>1115</v>
      </c>
      <c r="J86" s="321">
        <v>1241</v>
      </c>
      <c r="K86" s="321">
        <v>1373</v>
      </c>
      <c r="L86" s="321">
        <v>1634</v>
      </c>
      <c r="M86" s="322">
        <v>1785</v>
      </c>
      <c r="N86" s="322">
        <v>2071</v>
      </c>
      <c r="O86" s="322">
        <v>2261</v>
      </c>
      <c r="P86" s="322">
        <v>2866</v>
      </c>
    </row>
    <row r="87" spans="2:16" ht="7.5" customHeight="1" x14ac:dyDescent="0.2">
      <c r="B87" s="318"/>
      <c r="C87" s="324"/>
      <c r="D87" s="324"/>
      <c r="E87" s="324"/>
      <c r="F87" s="324"/>
      <c r="G87" s="324"/>
      <c r="H87" s="319"/>
      <c r="I87" s="319"/>
      <c r="J87" s="319"/>
      <c r="K87" s="319"/>
      <c r="L87" s="319"/>
      <c r="M87" s="322"/>
      <c r="N87" s="322"/>
      <c r="O87" s="322"/>
      <c r="P87" s="322"/>
    </row>
    <row r="88" spans="2:16" s="311" customFormat="1" ht="12" customHeight="1" x14ac:dyDescent="0.2">
      <c r="B88" s="341" t="s">
        <v>10</v>
      </c>
      <c r="C88" s="342">
        <v>568</v>
      </c>
      <c r="D88" s="342">
        <v>544</v>
      </c>
      <c r="E88" s="342">
        <v>605.73262032085563</v>
      </c>
      <c r="F88" s="342">
        <v>734.75588342440801</v>
      </c>
      <c r="G88" s="342">
        <v>743</v>
      </c>
      <c r="H88" s="342">
        <v>745</v>
      </c>
      <c r="I88" s="343">
        <v>753</v>
      </c>
      <c r="J88" s="344">
        <v>849</v>
      </c>
      <c r="K88" s="343">
        <v>912</v>
      </c>
      <c r="L88" s="343">
        <v>987</v>
      </c>
      <c r="M88" s="345">
        <v>968</v>
      </c>
      <c r="N88" s="345">
        <v>893</v>
      </c>
      <c r="O88" s="345">
        <v>874</v>
      </c>
      <c r="P88" s="345">
        <v>1090</v>
      </c>
    </row>
    <row r="89" spans="2:16" ht="12" customHeight="1" x14ac:dyDescent="0.2">
      <c r="B89" s="318" t="s">
        <v>136</v>
      </c>
      <c r="C89" s="319">
        <v>126</v>
      </c>
      <c r="D89" s="319">
        <v>107</v>
      </c>
      <c r="E89" s="319">
        <v>115.58288770053476</v>
      </c>
      <c r="F89" s="320">
        <v>149.58032786885246</v>
      </c>
      <c r="G89" s="321">
        <v>153</v>
      </c>
      <c r="H89" s="328">
        <v>153.41184387617767</v>
      </c>
      <c r="I89" s="321">
        <v>135</v>
      </c>
      <c r="J89" s="321">
        <v>163</v>
      </c>
      <c r="K89" s="321">
        <v>173</v>
      </c>
      <c r="L89" s="321">
        <v>135</v>
      </c>
      <c r="M89" s="322">
        <v>110</v>
      </c>
      <c r="N89" s="322">
        <v>125</v>
      </c>
      <c r="O89" s="322">
        <v>100</v>
      </c>
      <c r="P89" s="322">
        <v>135</v>
      </c>
    </row>
    <row r="90" spans="2:16" ht="12" customHeight="1" x14ac:dyDescent="0.2">
      <c r="B90" s="318" t="s">
        <v>142</v>
      </c>
      <c r="C90" s="319">
        <v>72</v>
      </c>
      <c r="D90" s="319">
        <v>71</v>
      </c>
      <c r="E90" s="319">
        <v>209.56149732620321</v>
      </c>
      <c r="F90" s="320">
        <v>99.222222222222229</v>
      </c>
      <c r="G90" s="321">
        <v>109</v>
      </c>
      <c r="H90" s="328">
        <v>94.253028263795429</v>
      </c>
      <c r="I90" s="321">
        <v>142</v>
      </c>
      <c r="J90" s="321">
        <v>157</v>
      </c>
      <c r="K90" s="321">
        <v>175</v>
      </c>
      <c r="L90" s="321">
        <v>187</v>
      </c>
      <c r="M90" s="322">
        <v>190</v>
      </c>
      <c r="N90" s="322">
        <v>202</v>
      </c>
      <c r="O90" s="322">
        <v>204</v>
      </c>
      <c r="P90" s="322">
        <v>259</v>
      </c>
    </row>
    <row r="91" spans="2:16" ht="12" customHeight="1" x14ac:dyDescent="0.2">
      <c r="B91" s="318" t="s">
        <v>137</v>
      </c>
      <c r="C91" s="319">
        <v>34</v>
      </c>
      <c r="D91" s="319">
        <v>34</v>
      </c>
      <c r="E91" s="319">
        <v>84.256684491978604</v>
      </c>
      <c r="F91" s="320">
        <v>46.824408014571944</v>
      </c>
      <c r="G91" s="321">
        <v>49</v>
      </c>
      <c r="H91" s="328">
        <v>49.131897711978461</v>
      </c>
      <c r="I91" s="321">
        <v>37</v>
      </c>
      <c r="J91" s="321">
        <v>42</v>
      </c>
      <c r="K91" s="321">
        <v>47</v>
      </c>
      <c r="L91" s="321">
        <v>43</v>
      </c>
      <c r="M91" s="322">
        <v>38</v>
      </c>
      <c r="N91" s="322">
        <v>40</v>
      </c>
      <c r="O91" s="322">
        <v>57</v>
      </c>
      <c r="P91" s="322">
        <v>57</v>
      </c>
    </row>
    <row r="92" spans="2:16" ht="12" customHeight="1" x14ac:dyDescent="0.2">
      <c r="B92" s="318" t="s">
        <v>138</v>
      </c>
      <c r="C92" s="319">
        <v>22</v>
      </c>
      <c r="D92" s="319">
        <v>22</v>
      </c>
      <c r="E92" s="319">
        <v>34.566844919786092</v>
      </c>
      <c r="F92" s="320">
        <v>35.415081967213119</v>
      </c>
      <c r="G92" s="321">
        <v>49</v>
      </c>
      <c r="H92" s="328">
        <v>37.099596231493948</v>
      </c>
      <c r="I92" s="321">
        <v>25</v>
      </c>
      <c r="J92" s="321">
        <v>29</v>
      </c>
      <c r="K92" s="321">
        <v>33</v>
      </c>
      <c r="L92" s="321">
        <v>30</v>
      </c>
      <c r="M92" s="322">
        <v>25</v>
      </c>
      <c r="N92" s="322">
        <v>22</v>
      </c>
      <c r="O92" s="322">
        <v>20</v>
      </c>
      <c r="P92" s="322">
        <v>20</v>
      </c>
    </row>
    <row r="93" spans="2:16" ht="12" customHeight="1" x14ac:dyDescent="0.2">
      <c r="B93" s="318" t="s">
        <v>139</v>
      </c>
      <c r="C93" s="319">
        <v>187</v>
      </c>
      <c r="D93" s="319">
        <v>178</v>
      </c>
      <c r="E93" s="319">
        <v>23.764705882352942</v>
      </c>
      <c r="F93" s="320">
        <v>254.71384335154823</v>
      </c>
      <c r="G93" s="321">
        <v>280</v>
      </c>
      <c r="H93" s="328">
        <v>255.68640646029607</v>
      </c>
      <c r="I93" s="321">
        <v>250</v>
      </c>
      <c r="J93" s="321">
        <v>282</v>
      </c>
      <c r="K93" s="321">
        <v>298</v>
      </c>
      <c r="L93" s="321">
        <v>280</v>
      </c>
      <c r="M93" s="322">
        <v>271</v>
      </c>
      <c r="N93" s="322">
        <v>220</v>
      </c>
      <c r="O93" s="322">
        <v>211</v>
      </c>
      <c r="P93" s="322">
        <v>239</v>
      </c>
    </row>
    <row r="94" spans="2:16" ht="12" customHeight="1" x14ac:dyDescent="0.2">
      <c r="B94" s="323" t="s">
        <v>140</v>
      </c>
      <c r="C94" s="319"/>
      <c r="D94" s="319"/>
      <c r="E94" s="319"/>
      <c r="F94" s="320"/>
      <c r="G94" s="321"/>
      <c r="H94" s="328"/>
      <c r="I94" s="321">
        <v>14</v>
      </c>
      <c r="J94" s="321">
        <v>14</v>
      </c>
      <c r="K94" s="321">
        <v>16</v>
      </c>
      <c r="L94" s="321">
        <v>40</v>
      </c>
      <c r="M94" s="322">
        <v>33</v>
      </c>
      <c r="N94" s="322">
        <v>21</v>
      </c>
      <c r="O94" s="322">
        <v>24</v>
      </c>
      <c r="P94" s="322">
        <v>27</v>
      </c>
    </row>
    <row r="95" spans="2:16" ht="12" customHeight="1" x14ac:dyDescent="0.2">
      <c r="B95" s="323" t="s">
        <v>141</v>
      </c>
      <c r="C95" s="319"/>
      <c r="D95" s="319"/>
      <c r="E95" s="319"/>
      <c r="F95" s="320"/>
      <c r="G95" s="321"/>
      <c r="H95" s="328"/>
      <c r="I95" s="321">
        <v>4</v>
      </c>
      <c r="J95" s="321">
        <v>4</v>
      </c>
      <c r="K95" s="321">
        <v>4</v>
      </c>
      <c r="L95" s="321">
        <v>9</v>
      </c>
      <c r="M95" s="322">
        <v>11</v>
      </c>
      <c r="N95" s="322">
        <v>12</v>
      </c>
      <c r="O95" s="322">
        <v>13</v>
      </c>
      <c r="P95" s="322">
        <v>14</v>
      </c>
    </row>
    <row r="96" spans="2:16" ht="12" customHeight="1" x14ac:dyDescent="0.2">
      <c r="B96" s="318" t="s">
        <v>68</v>
      </c>
      <c r="C96" s="319">
        <v>127</v>
      </c>
      <c r="D96" s="319">
        <v>132</v>
      </c>
      <c r="E96" s="319">
        <v>138</v>
      </c>
      <c r="F96" s="320">
        <v>149</v>
      </c>
      <c r="G96" s="321">
        <v>103</v>
      </c>
      <c r="H96" s="319">
        <v>155.41722745625842</v>
      </c>
      <c r="I96" s="321">
        <v>146</v>
      </c>
      <c r="J96" s="321">
        <v>158</v>
      </c>
      <c r="K96" s="321">
        <v>166</v>
      </c>
      <c r="L96" s="321">
        <v>263</v>
      </c>
      <c r="M96" s="322">
        <v>290</v>
      </c>
      <c r="N96" s="322">
        <v>251</v>
      </c>
      <c r="O96" s="322">
        <v>245</v>
      </c>
      <c r="P96" s="322">
        <v>339</v>
      </c>
    </row>
    <row r="97" spans="2:16" ht="7.5" customHeight="1" x14ac:dyDescent="0.2">
      <c r="B97" s="318"/>
      <c r="C97" s="319"/>
      <c r="D97" s="319"/>
      <c r="E97" s="319"/>
      <c r="F97" s="319"/>
      <c r="G97" s="321"/>
      <c r="H97" s="319"/>
      <c r="I97" s="319"/>
      <c r="J97" s="319"/>
      <c r="K97" s="319"/>
      <c r="L97" s="319"/>
      <c r="M97" s="322"/>
      <c r="N97" s="322"/>
      <c r="O97" s="322"/>
      <c r="P97" s="322"/>
    </row>
    <row r="98" spans="2:16" s="311" customFormat="1" ht="12" customHeight="1" x14ac:dyDescent="0.2">
      <c r="B98" s="341" t="s">
        <v>9</v>
      </c>
      <c r="C98" s="342">
        <v>119</v>
      </c>
      <c r="D98" s="342">
        <v>160</v>
      </c>
      <c r="E98" s="342">
        <v>167.14285714285714</v>
      </c>
      <c r="F98" s="342">
        <v>269.5451612903226</v>
      </c>
      <c r="G98" s="342">
        <v>285</v>
      </c>
      <c r="H98" s="342">
        <v>296</v>
      </c>
      <c r="I98" s="343">
        <v>219</v>
      </c>
      <c r="J98" s="344">
        <v>370</v>
      </c>
      <c r="K98" s="343">
        <v>403</v>
      </c>
      <c r="L98" s="343">
        <v>371</v>
      </c>
      <c r="M98" s="345">
        <v>347</v>
      </c>
      <c r="N98" s="345">
        <v>334</v>
      </c>
      <c r="O98" s="345">
        <v>382</v>
      </c>
      <c r="P98" s="345">
        <v>521</v>
      </c>
    </row>
    <row r="99" spans="2:16" ht="12" customHeight="1" x14ac:dyDescent="0.2">
      <c r="B99" s="318" t="s">
        <v>136</v>
      </c>
      <c r="C99" s="319">
        <v>34</v>
      </c>
      <c r="D99" s="319">
        <v>52</v>
      </c>
      <c r="E99" s="319">
        <v>52.736842105263158</v>
      </c>
      <c r="F99" s="320">
        <v>82.041935483870958</v>
      </c>
      <c r="G99" s="321">
        <v>87</v>
      </c>
      <c r="H99" s="328">
        <v>57.21933085501859</v>
      </c>
      <c r="I99" s="321">
        <v>36</v>
      </c>
      <c r="J99" s="321">
        <v>66</v>
      </c>
      <c r="K99" s="321">
        <v>31</v>
      </c>
      <c r="L99" s="321">
        <v>82</v>
      </c>
      <c r="M99" s="322">
        <v>50</v>
      </c>
      <c r="N99" s="322">
        <v>55</v>
      </c>
      <c r="O99" s="322">
        <v>59</v>
      </c>
      <c r="P99" s="322">
        <v>102</v>
      </c>
    </row>
    <row r="100" spans="2:16" ht="12" customHeight="1" x14ac:dyDescent="0.2">
      <c r="B100" s="318" t="s">
        <v>142</v>
      </c>
      <c r="C100" s="319">
        <v>24</v>
      </c>
      <c r="D100" s="319">
        <v>30</v>
      </c>
      <c r="E100" s="319">
        <v>45.203007518796987</v>
      </c>
      <c r="F100" s="320">
        <v>49.929032258064517</v>
      </c>
      <c r="G100" s="321">
        <v>50</v>
      </c>
      <c r="H100" s="328">
        <v>44.014869888475836</v>
      </c>
      <c r="I100" s="321">
        <v>66</v>
      </c>
      <c r="J100" s="321">
        <v>88</v>
      </c>
      <c r="K100" s="321">
        <v>0</v>
      </c>
      <c r="L100" s="321">
        <v>93</v>
      </c>
      <c r="M100" s="322">
        <v>89</v>
      </c>
      <c r="N100" s="322">
        <v>110</v>
      </c>
      <c r="O100" s="322">
        <v>128</v>
      </c>
      <c r="P100" s="322">
        <v>161</v>
      </c>
    </row>
    <row r="101" spans="2:16" ht="12" customHeight="1" x14ac:dyDescent="0.2">
      <c r="B101" s="318" t="s">
        <v>137</v>
      </c>
      <c r="C101" s="319">
        <v>10</v>
      </c>
      <c r="D101" s="319">
        <v>15</v>
      </c>
      <c r="E101" s="319">
        <v>27.624060150375939</v>
      </c>
      <c r="F101" s="320">
        <v>17.464516129032258</v>
      </c>
      <c r="G101" s="321">
        <v>19</v>
      </c>
      <c r="H101" s="328">
        <v>11.003717472118959</v>
      </c>
      <c r="I101" s="321">
        <v>20</v>
      </c>
      <c r="J101" s="321">
        <v>34</v>
      </c>
      <c r="K101" s="321">
        <v>0</v>
      </c>
      <c r="L101" s="321">
        <v>24</v>
      </c>
      <c r="M101" s="322">
        <v>23</v>
      </c>
      <c r="N101" s="322">
        <v>25</v>
      </c>
      <c r="O101" s="322">
        <v>26</v>
      </c>
      <c r="P101" s="322">
        <v>24</v>
      </c>
    </row>
    <row r="102" spans="2:16" ht="12" customHeight="1" x14ac:dyDescent="0.2">
      <c r="B102" s="318" t="s">
        <v>138</v>
      </c>
      <c r="C102" s="319">
        <v>5</v>
      </c>
      <c r="D102" s="319">
        <v>5</v>
      </c>
      <c r="E102" s="319">
        <v>12.556390977443609</v>
      </c>
      <c r="F102" s="320">
        <v>18</v>
      </c>
      <c r="G102" s="321">
        <v>22</v>
      </c>
      <c r="H102" s="328">
        <v>5.5018587360594795</v>
      </c>
      <c r="I102" s="321">
        <v>6</v>
      </c>
      <c r="J102" s="321">
        <v>14</v>
      </c>
      <c r="K102" s="321">
        <v>47</v>
      </c>
      <c r="L102" s="321">
        <v>11</v>
      </c>
      <c r="M102" s="322">
        <v>12</v>
      </c>
      <c r="N102" s="322">
        <v>12</v>
      </c>
      <c r="O102" s="322">
        <v>16</v>
      </c>
      <c r="P102" s="322">
        <v>13</v>
      </c>
    </row>
    <row r="103" spans="2:16" ht="12" customHeight="1" x14ac:dyDescent="0.2">
      <c r="B103" s="318" t="s">
        <v>139</v>
      </c>
      <c r="C103" s="319">
        <v>30</v>
      </c>
      <c r="D103" s="319">
        <v>42</v>
      </c>
      <c r="E103" s="319">
        <v>5.0225563909774431</v>
      </c>
      <c r="F103" s="320">
        <v>80</v>
      </c>
      <c r="G103" s="321">
        <v>95</v>
      </c>
      <c r="H103" s="328">
        <v>80.327137546468393</v>
      </c>
      <c r="I103" s="321">
        <v>48</v>
      </c>
      <c r="J103" s="321">
        <v>92</v>
      </c>
      <c r="K103" s="321">
        <v>14</v>
      </c>
      <c r="L103" s="321">
        <v>51</v>
      </c>
      <c r="M103" s="322">
        <v>64</v>
      </c>
      <c r="N103" s="322">
        <v>33</v>
      </c>
      <c r="O103" s="322">
        <v>46</v>
      </c>
      <c r="P103" s="322">
        <v>70</v>
      </c>
    </row>
    <row r="104" spans="2:16" ht="12" customHeight="1" x14ac:dyDescent="0.2">
      <c r="B104" s="323" t="s">
        <v>140</v>
      </c>
      <c r="C104" s="319"/>
      <c r="D104" s="319"/>
      <c r="E104" s="319"/>
      <c r="F104" s="320"/>
      <c r="G104" s="321"/>
      <c r="H104" s="328"/>
      <c r="I104" s="321">
        <v>0</v>
      </c>
      <c r="J104" s="321">
        <v>0</v>
      </c>
      <c r="K104" s="321">
        <v>0</v>
      </c>
      <c r="L104" s="321">
        <v>4</v>
      </c>
      <c r="M104" s="322">
        <v>3</v>
      </c>
      <c r="N104" s="322">
        <v>6</v>
      </c>
      <c r="O104" s="322">
        <v>3</v>
      </c>
      <c r="P104" s="322">
        <v>9</v>
      </c>
    </row>
    <row r="105" spans="2:16" ht="12" customHeight="1" x14ac:dyDescent="0.2">
      <c r="B105" s="323" t="s">
        <v>141</v>
      </c>
      <c r="C105" s="319"/>
      <c r="D105" s="319"/>
      <c r="E105" s="319"/>
      <c r="F105" s="320"/>
      <c r="G105" s="321"/>
      <c r="H105" s="328"/>
      <c r="I105" s="321">
        <v>3</v>
      </c>
      <c r="J105" s="321">
        <v>2</v>
      </c>
      <c r="K105" s="321">
        <v>0</v>
      </c>
      <c r="L105" s="321">
        <v>1</v>
      </c>
      <c r="M105" s="322">
        <v>1</v>
      </c>
      <c r="N105" s="322">
        <v>1</v>
      </c>
      <c r="O105" s="322">
        <v>1</v>
      </c>
      <c r="P105" s="322">
        <v>1</v>
      </c>
    </row>
    <row r="106" spans="2:16" ht="12" customHeight="1" x14ac:dyDescent="0.2">
      <c r="B106" s="329" t="s">
        <v>68</v>
      </c>
      <c r="C106" s="330">
        <v>16</v>
      </c>
      <c r="D106" s="330">
        <v>16</v>
      </c>
      <c r="E106" s="330">
        <v>24</v>
      </c>
      <c r="F106" s="331">
        <v>22.109677419354838</v>
      </c>
      <c r="G106" s="332">
        <v>12</v>
      </c>
      <c r="H106" s="330">
        <v>97.933085501858727</v>
      </c>
      <c r="I106" s="332">
        <v>40</v>
      </c>
      <c r="J106" s="332">
        <v>74</v>
      </c>
      <c r="K106" s="332">
        <v>311</v>
      </c>
      <c r="L106" s="332">
        <v>105</v>
      </c>
      <c r="M106" s="333">
        <v>105</v>
      </c>
      <c r="N106" s="333">
        <v>92</v>
      </c>
      <c r="O106" s="333">
        <v>103</v>
      </c>
      <c r="P106" s="333">
        <v>141</v>
      </c>
    </row>
    <row r="107" spans="2:16" ht="12" customHeight="1" x14ac:dyDescent="0.2">
      <c r="B107" s="334" t="s">
        <v>77</v>
      </c>
      <c r="C107" s="306"/>
      <c r="D107" s="306"/>
      <c r="E107" s="306"/>
      <c r="F107" s="306"/>
      <c r="G107" s="306"/>
      <c r="H107" s="307"/>
      <c r="I107" s="243"/>
      <c r="J107" s="239"/>
      <c r="O107" s="305"/>
    </row>
    <row r="108" spans="2:16" ht="12" customHeight="1" x14ac:dyDescent="0.2">
      <c r="B108" s="335" t="s">
        <v>135</v>
      </c>
      <c r="C108" s="309"/>
      <c r="D108" s="308"/>
      <c r="E108" s="308"/>
      <c r="F108" s="309"/>
      <c r="G108" s="310"/>
      <c r="H108" s="307"/>
      <c r="I108" s="243"/>
      <c r="J108" s="239"/>
    </row>
    <row r="109" spans="2:16" ht="12" customHeight="1" x14ac:dyDescent="0.2">
      <c r="B109" s="336" t="s">
        <v>78</v>
      </c>
      <c r="C109" s="309"/>
      <c r="D109" s="308"/>
      <c r="E109" s="308"/>
      <c r="F109" s="309"/>
      <c r="G109" s="310"/>
      <c r="H109" s="307"/>
      <c r="I109" s="243"/>
      <c r="J109" s="239"/>
    </row>
    <row r="110" spans="2:16" ht="12" customHeight="1" x14ac:dyDescent="0.2">
      <c r="B110" s="336" t="s">
        <v>143</v>
      </c>
      <c r="C110" s="336"/>
      <c r="D110" s="336"/>
      <c r="E110" s="336"/>
      <c r="F110" s="336"/>
      <c r="G110" s="336"/>
      <c r="H110" s="336"/>
      <c r="I110" s="252"/>
      <c r="J110" s="239"/>
    </row>
    <row r="111" spans="2:16" ht="12" customHeight="1" x14ac:dyDescent="0.2">
      <c r="B111" s="248"/>
      <c r="C111" s="250"/>
      <c r="D111" s="249"/>
      <c r="E111" s="249"/>
      <c r="F111" s="250"/>
      <c r="G111" s="251"/>
      <c r="H111" s="243"/>
      <c r="I111" s="243"/>
      <c r="J111" s="239"/>
    </row>
    <row r="112" spans="2:16" ht="12" customHeight="1" x14ac:dyDescent="0.2">
      <c r="B112" s="239"/>
      <c r="C112" s="243"/>
      <c r="D112" s="245"/>
      <c r="E112" s="245"/>
      <c r="F112" s="243"/>
      <c r="G112" s="251"/>
    </row>
    <row r="113" spans="2:9" ht="12" customHeight="1" x14ac:dyDescent="0.2">
      <c r="B113" s="239"/>
      <c r="C113" s="240"/>
      <c r="D113" s="240"/>
      <c r="E113" s="240"/>
      <c r="F113" s="240"/>
      <c r="G113" s="240"/>
      <c r="H113" s="240"/>
      <c r="I113" s="240"/>
    </row>
    <row r="114" spans="2:9" ht="12" customHeight="1" x14ac:dyDescent="0.2">
      <c r="B114" s="239"/>
      <c r="C114" s="241"/>
      <c r="D114" s="241"/>
      <c r="E114" s="241"/>
      <c r="F114" s="241"/>
      <c r="G114" s="241"/>
      <c r="H114" s="241"/>
      <c r="I114" s="241"/>
    </row>
    <row r="115" spans="2:9" ht="12" customHeight="1" x14ac:dyDescent="0.2">
      <c r="B115" s="239"/>
      <c r="C115" s="241"/>
      <c r="D115" s="241"/>
      <c r="E115" s="241"/>
      <c r="F115" s="241"/>
      <c r="G115" s="241"/>
      <c r="H115" s="241"/>
      <c r="I115" s="241"/>
    </row>
    <row r="116" spans="2:9" ht="12" customHeight="1" x14ac:dyDescent="0.2">
      <c r="B116" s="239"/>
      <c r="C116" s="239"/>
      <c r="D116" s="239"/>
      <c r="E116" s="239"/>
      <c r="F116" s="239"/>
      <c r="G116" s="239"/>
      <c r="H116" s="239"/>
      <c r="I116" s="239"/>
    </row>
    <row r="117" spans="2:9" ht="12" customHeight="1" x14ac:dyDescent="0.2">
      <c r="B117" s="239"/>
      <c r="C117" s="239"/>
      <c r="D117" s="239"/>
      <c r="E117" s="239"/>
      <c r="F117" s="239"/>
      <c r="G117" s="239"/>
      <c r="H117" s="239"/>
      <c r="I117" s="239"/>
    </row>
    <row r="118" spans="2:9" ht="12" customHeight="1" x14ac:dyDescent="0.2">
      <c r="B118" s="239"/>
      <c r="C118" s="239"/>
      <c r="D118" s="239"/>
      <c r="E118" s="239"/>
      <c r="F118" s="239"/>
      <c r="G118" s="239"/>
      <c r="H118" s="239"/>
      <c r="I118" s="239"/>
    </row>
    <row r="119" spans="2:9" ht="12" customHeight="1" x14ac:dyDescent="0.2">
      <c r="B119" s="239"/>
      <c r="C119" s="239"/>
      <c r="D119" s="239"/>
      <c r="E119" s="239"/>
      <c r="F119" s="239"/>
      <c r="G119" s="239"/>
      <c r="H119" s="239"/>
      <c r="I119" s="239"/>
    </row>
    <row r="120" spans="2:9" ht="12" customHeight="1" x14ac:dyDescent="0.2">
      <c r="B120" s="239"/>
      <c r="C120" s="239"/>
      <c r="D120" s="239"/>
      <c r="E120" s="239"/>
      <c r="F120" s="239"/>
      <c r="G120" s="239"/>
      <c r="H120" s="239"/>
      <c r="I120" s="239"/>
    </row>
    <row r="121" spans="2:9" ht="12" customHeight="1" x14ac:dyDescent="0.2">
      <c r="B121" s="239"/>
      <c r="C121" s="240"/>
      <c r="D121" s="240"/>
      <c r="E121" s="240"/>
      <c r="F121" s="240"/>
      <c r="G121" s="240"/>
      <c r="H121" s="240"/>
      <c r="I121" s="240"/>
    </row>
    <row r="122" spans="2:9" ht="12" customHeight="1" x14ac:dyDescent="0.2">
      <c r="B122" s="239"/>
      <c r="C122" s="239"/>
      <c r="D122" s="239"/>
      <c r="E122" s="239"/>
      <c r="F122" s="239"/>
      <c r="G122" s="239"/>
      <c r="H122" s="239"/>
      <c r="I122" s="239"/>
    </row>
    <row r="123" spans="2:9" ht="12" customHeight="1" x14ac:dyDescent="0.2">
      <c r="B123" s="239"/>
      <c r="C123" s="239"/>
      <c r="D123" s="239"/>
      <c r="E123" s="239"/>
      <c r="F123" s="239"/>
      <c r="G123" s="239"/>
      <c r="H123" s="239"/>
      <c r="I123" s="239"/>
    </row>
    <row r="124" spans="2:9" ht="12" customHeight="1" x14ac:dyDescent="0.2">
      <c r="B124" s="239"/>
      <c r="C124" s="239"/>
      <c r="D124" s="239"/>
      <c r="E124" s="239"/>
      <c r="F124" s="239"/>
      <c r="G124" s="239"/>
      <c r="H124" s="239"/>
      <c r="I124" s="239"/>
    </row>
    <row r="125" spans="2:9" ht="12" customHeight="1" x14ac:dyDescent="0.2">
      <c r="B125" s="239"/>
      <c r="C125" s="239"/>
      <c r="D125" s="239"/>
      <c r="E125" s="239"/>
      <c r="F125" s="239"/>
      <c r="G125" s="239"/>
      <c r="H125" s="239"/>
      <c r="I125" s="239"/>
    </row>
    <row r="126" spans="2:9" ht="12" customHeight="1" x14ac:dyDescent="0.2">
      <c r="B126" s="239"/>
      <c r="C126" s="239"/>
      <c r="D126" s="239"/>
      <c r="E126" s="239"/>
      <c r="F126" s="239"/>
      <c r="G126" s="239"/>
      <c r="H126" s="239"/>
      <c r="I126" s="239"/>
    </row>
    <row r="127" spans="2:9" ht="12" customHeight="1" x14ac:dyDescent="0.2">
      <c r="B127" s="239"/>
      <c r="C127" s="239"/>
      <c r="D127" s="239"/>
      <c r="E127" s="239"/>
      <c r="F127" s="239"/>
      <c r="G127" s="239"/>
      <c r="H127" s="239"/>
      <c r="I127" s="239"/>
    </row>
    <row r="128" spans="2:9" ht="12" customHeight="1" x14ac:dyDescent="0.2">
      <c r="B128" s="239"/>
      <c r="C128" s="239"/>
      <c r="D128" s="239"/>
      <c r="E128" s="239"/>
      <c r="F128" s="239"/>
      <c r="G128" s="239"/>
      <c r="H128" s="239"/>
      <c r="I128" s="239"/>
    </row>
    <row r="129" spans="2:9" ht="12" customHeight="1" x14ac:dyDescent="0.2">
      <c r="B129" s="239"/>
      <c r="C129" s="240"/>
      <c r="D129" s="240"/>
      <c r="E129" s="240"/>
      <c r="F129" s="240"/>
      <c r="G129" s="240"/>
      <c r="H129" s="240"/>
      <c r="I129" s="240"/>
    </row>
    <row r="130" spans="2:9" ht="12" customHeight="1" x14ac:dyDescent="0.2">
      <c r="B130" s="239"/>
      <c r="C130" s="239"/>
      <c r="D130" s="239"/>
      <c r="E130" s="239"/>
      <c r="F130" s="239"/>
      <c r="G130" s="239"/>
      <c r="H130" s="239"/>
      <c r="I130" s="239"/>
    </row>
    <row r="131" spans="2:9" ht="12" customHeight="1" x14ac:dyDescent="0.2">
      <c r="B131" s="239"/>
      <c r="C131" s="239"/>
      <c r="D131" s="239"/>
      <c r="E131" s="239"/>
      <c r="F131" s="239"/>
      <c r="G131" s="239"/>
      <c r="H131" s="239"/>
      <c r="I131" s="239"/>
    </row>
    <row r="132" spans="2:9" ht="12" customHeight="1" x14ac:dyDescent="0.2">
      <c r="B132" s="239"/>
      <c r="C132" s="239"/>
      <c r="D132" s="239"/>
      <c r="E132" s="239"/>
      <c r="F132" s="239"/>
      <c r="G132" s="239"/>
      <c r="H132" s="239"/>
      <c r="I132" s="239"/>
    </row>
    <row r="133" spans="2:9" ht="12" customHeight="1" x14ac:dyDescent="0.2">
      <c r="B133" s="239"/>
      <c r="C133" s="239"/>
      <c r="D133" s="239"/>
      <c r="E133" s="239"/>
      <c r="F133" s="239"/>
      <c r="G133" s="239"/>
      <c r="H133" s="239"/>
      <c r="I133" s="239"/>
    </row>
    <row r="134" spans="2:9" ht="12" customHeight="1" x14ac:dyDescent="0.2">
      <c r="B134" s="239"/>
      <c r="C134" s="239"/>
      <c r="D134" s="239"/>
      <c r="E134" s="239"/>
      <c r="F134" s="239"/>
      <c r="G134" s="239"/>
      <c r="H134" s="239"/>
      <c r="I134" s="239"/>
    </row>
    <row r="135" spans="2:9" ht="12" customHeight="1" x14ac:dyDescent="0.2">
      <c r="B135" s="239"/>
      <c r="C135" s="239"/>
      <c r="D135" s="239"/>
      <c r="E135" s="239"/>
      <c r="F135" s="239"/>
      <c r="G135" s="239"/>
      <c r="H135" s="239"/>
      <c r="I135" s="239"/>
    </row>
    <row r="136" spans="2:9" ht="12" customHeight="1" x14ac:dyDescent="0.2">
      <c r="B136" s="239"/>
      <c r="C136" s="239"/>
      <c r="D136" s="239"/>
      <c r="E136" s="239"/>
      <c r="F136" s="239"/>
      <c r="G136" s="239"/>
      <c r="H136" s="239"/>
      <c r="I136" s="239"/>
    </row>
    <row r="137" spans="2:9" ht="12" customHeight="1" x14ac:dyDescent="0.2">
      <c r="B137" s="239"/>
      <c r="C137" s="240"/>
      <c r="D137" s="240"/>
      <c r="E137" s="240"/>
      <c r="F137" s="240"/>
      <c r="G137" s="240"/>
      <c r="H137" s="240"/>
      <c r="I137" s="240"/>
    </row>
    <row r="138" spans="2:9" ht="12" customHeight="1" x14ac:dyDescent="0.2">
      <c r="B138" s="239"/>
      <c r="C138" s="239"/>
      <c r="D138" s="239"/>
      <c r="E138" s="239"/>
      <c r="F138" s="239"/>
      <c r="G138" s="239"/>
      <c r="H138" s="239"/>
      <c r="I138" s="239"/>
    </row>
    <row r="139" spans="2:9" ht="12" customHeight="1" x14ac:dyDescent="0.2">
      <c r="C139" s="241"/>
      <c r="D139" s="241"/>
      <c r="E139" s="241"/>
      <c r="F139" s="241"/>
      <c r="G139" s="241"/>
      <c r="H139" s="241"/>
      <c r="I139" s="241"/>
    </row>
    <row r="140" spans="2:9" ht="12" customHeight="1" x14ac:dyDescent="0.2">
      <c r="C140" s="241"/>
      <c r="D140" s="241"/>
      <c r="E140" s="241"/>
      <c r="F140" s="241"/>
      <c r="G140" s="241"/>
      <c r="H140" s="241"/>
      <c r="I140" s="241"/>
    </row>
    <row r="141" spans="2:9" ht="12" customHeight="1" x14ac:dyDescent="0.2">
      <c r="C141" s="241"/>
      <c r="D141" s="241"/>
      <c r="E141" s="241"/>
      <c r="F141" s="241"/>
      <c r="G141" s="241"/>
      <c r="H141" s="241"/>
      <c r="I141" s="241"/>
    </row>
    <row r="142" spans="2:9" ht="12" customHeight="1" x14ac:dyDescent="0.2">
      <c r="C142" s="241"/>
      <c r="D142" s="241"/>
      <c r="E142" s="241"/>
      <c r="F142" s="241"/>
      <c r="G142" s="241"/>
      <c r="H142" s="241"/>
      <c r="I142" s="241"/>
    </row>
    <row r="143" spans="2:9" ht="12" customHeight="1" x14ac:dyDescent="0.2">
      <c r="C143" s="241"/>
      <c r="D143" s="241"/>
      <c r="E143" s="241"/>
      <c r="F143" s="241"/>
      <c r="G143" s="241"/>
      <c r="H143" s="241"/>
      <c r="I143" s="241"/>
    </row>
    <row r="144" spans="2:9" ht="12" customHeight="1" x14ac:dyDescent="0.2">
      <c r="C144" s="241"/>
      <c r="D144" s="241"/>
      <c r="E144" s="241"/>
      <c r="F144" s="241"/>
      <c r="G144" s="241"/>
      <c r="H144" s="241"/>
      <c r="I144" s="241"/>
    </row>
    <row r="145" spans="3:9" ht="12" customHeight="1" x14ac:dyDescent="0.2">
      <c r="C145" s="240"/>
      <c r="D145" s="240"/>
      <c r="E145" s="240"/>
      <c r="F145" s="240"/>
      <c r="G145" s="240"/>
      <c r="H145" s="240"/>
      <c r="I145" s="240"/>
    </row>
    <row r="146" spans="3:9" ht="12" customHeight="1" x14ac:dyDescent="0.2">
      <c r="C146" s="241"/>
      <c r="D146" s="241"/>
      <c r="E146" s="241"/>
      <c r="F146" s="241"/>
      <c r="G146" s="241"/>
      <c r="H146" s="241"/>
      <c r="I146" s="241"/>
    </row>
    <row r="147" spans="3:9" ht="12" customHeight="1" x14ac:dyDescent="0.2">
      <c r="C147" s="241"/>
      <c r="D147" s="241"/>
      <c r="E147" s="241"/>
      <c r="F147" s="241"/>
      <c r="G147" s="241"/>
      <c r="H147" s="241"/>
      <c r="I147" s="241"/>
    </row>
    <row r="148" spans="3:9" ht="12" customHeight="1" x14ac:dyDescent="0.2">
      <c r="C148" s="241"/>
      <c r="D148" s="241"/>
      <c r="E148" s="241"/>
      <c r="F148" s="241"/>
      <c r="G148" s="241"/>
      <c r="H148" s="241"/>
      <c r="I148" s="241"/>
    </row>
    <row r="149" spans="3:9" ht="12" customHeight="1" x14ac:dyDescent="0.2">
      <c r="C149" s="241"/>
      <c r="D149" s="241"/>
      <c r="E149" s="241"/>
      <c r="F149" s="241"/>
      <c r="G149" s="241"/>
      <c r="H149" s="241"/>
      <c r="I149" s="241"/>
    </row>
    <row r="150" spans="3:9" ht="12" customHeight="1" x14ac:dyDescent="0.2">
      <c r="C150" s="241"/>
      <c r="D150" s="241"/>
      <c r="E150" s="241"/>
      <c r="F150" s="241"/>
      <c r="G150" s="241"/>
      <c r="H150" s="241"/>
      <c r="I150" s="241"/>
    </row>
    <row r="151" spans="3:9" ht="12" customHeight="1" x14ac:dyDescent="0.2">
      <c r="C151" s="241"/>
      <c r="D151" s="241"/>
      <c r="E151" s="241"/>
      <c r="F151" s="241"/>
      <c r="G151" s="241"/>
      <c r="H151" s="241"/>
      <c r="I151" s="241"/>
    </row>
    <row r="152" spans="3:9" ht="12" customHeight="1" x14ac:dyDescent="0.2">
      <c r="C152" s="241"/>
      <c r="D152" s="241"/>
      <c r="E152" s="241"/>
      <c r="F152" s="241"/>
      <c r="G152" s="241"/>
      <c r="H152" s="241"/>
      <c r="I152" s="241"/>
    </row>
    <row r="153" spans="3:9" ht="12" customHeight="1" x14ac:dyDescent="0.2">
      <c r="C153" s="240"/>
      <c r="D153" s="240"/>
      <c r="E153" s="240"/>
      <c r="F153" s="240"/>
      <c r="G153" s="240"/>
      <c r="H153" s="240"/>
      <c r="I153" s="240"/>
    </row>
    <row r="154" spans="3:9" ht="12" customHeight="1" x14ac:dyDescent="0.2">
      <c r="C154" s="241"/>
      <c r="D154" s="241"/>
      <c r="E154" s="241"/>
      <c r="F154" s="241"/>
      <c r="G154" s="241"/>
      <c r="H154" s="241"/>
      <c r="I154" s="241"/>
    </row>
    <row r="155" spans="3:9" ht="12" customHeight="1" x14ac:dyDescent="0.2">
      <c r="C155" s="241"/>
      <c r="D155" s="241"/>
      <c r="E155" s="241"/>
      <c r="F155" s="241"/>
      <c r="G155" s="241"/>
      <c r="H155" s="241"/>
      <c r="I155" s="241"/>
    </row>
    <row r="156" spans="3:9" ht="12" customHeight="1" x14ac:dyDescent="0.2">
      <c r="C156" s="241"/>
      <c r="D156" s="241"/>
      <c r="E156" s="241"/>
      <c r="F156" s="241"/>
      <c r="G156" s="241"/>
      <c r="H156" s="241"/>
      <c r="I156" s="241"/>
    </row>
    <row r="157" spans="3:9" ht="12" customHeight="1" x14ac:dyDescent="0.2">
      <c r="C157" s="241"/>
      <c r="D157" s="241"/>
      <c r="E157" s="241"/>
      <c r="F157" s="241"/>
      <c r="G157" s="241"/>
      <c r="H157" s="241"/>
      <c r="I157" s="241"/>
    </row>
    <row r="158" spans="3:9" ht="12" customHeight="1" x14ac:dyDescent="0.2">
      <c r="C158" s="241"/>
      <c r="D158" s="241"/>
      <c r="E158" s="241"/>
      <c r="F158" s="241"/>
      <c r="G158" s="241"/>
      <c r="H158" s="241"/>
      <c r="I158" s="241"/>
    </row>
    <row r="159" spans="3:9" ht="12" customHeight="1" x14ac:dyDescent="0.2">
      <c r="C159" s="241"/>
      <c r="D159" s="241"/>
      <c r="E159" s="241"/>
      <c r="F159" s="241"/>
      <c r="G159" s="241"/>
      <c r="H159" s="241"/>
      <c r="I159" s="241"/>
    </row>
    <row r="160" spans="3:9" ht="12" customHeight="1" x14ac:dyDescent="0.2">
      <c r="C160" s="241"/>
      <c r="D160" s="241"/>
      <c r="E160" s="241"/>
      <c r="F160" s="241"/>
      <c r="G160" s="241"/>
      <c r="H160" s="241"/>
      <c r="I160" s="241"/>
    </row>
    <row r="161" spans="3:9" ht="12" customHeight="1" x14ac:dyDescent="0.2">
      <c r="C161" s="240"/>
      <c r="D161" s="240"/>
      <c r="E161" s="240"/>
      <c r="F161" s="240"/>
      <c r="G161" s="240"/>
      <c r="H161" s="240"/>
      <c r="I161" s="240"/>
    </row>
    <row r="162" spans="3:9" ht="12" customHeight="1" x14ac:dyDescent="0.2">
      <c r="C162" s="241"/>
      <c r="D162" s="241"/>
      <c r="E162" s="241"/>
      <c r="F162" s="241"/>
      <c r="G162" s="241"/>
      <c r="H162" s="241"/>
      <c r="I162" s="241"/>
    </row>
    <row r="163" spans="3:9" ht="12" customHeight="1" x14ac:dyDescent="0.2">
      <c r="C163" s="241"/>
      <c r="D163" s="241"/>
      <c r="E163" s="241"/>
      <c r="F163" s="241"/>
      <c r="G163" s="241"/>
      <c r="H163" s="241"/>
      <c r="I163" s="241"/>
    </row>
    <row r="164" spans="3:9" ht="12" customHeight="1" x14ac:dyDescent="0.2">
      <c r="C164" s="241"/>
      <c r="D164" s="241"/>
      <c r="E164" s="241"/>
      <c r="F164" s="241"/>
      <c r="G164" s="241"/>
      <c r="H164" s="241"/>
      <c r="I164" s="241"/>
    </row>
    <row r="165" spans="3:9" ht="12" customHeight="1" x14ac:dyDescent="0.2">
      <c r="C165" s="241"/>
      <c r="D165" s="241"/>
      <c r="E165" s="241"/>
      <c r="F165" s="241"/>
      <c r="G165" s="241"/>
      <c r="H165" s="241"/>
      <c r="I165" s="241"/>
    </row>
    <row r="166" spans="3:9" ht="12" customHeight="1" x14ac:dyDescent="0.2">
      <c r="C166" s="241"/>
      <c r="D166" s="241"/>
      <c r="E166" s="241"/>
      <c r="F166" s="241"/>
      <c r="G166" s="241"/>
      <c r="H166" s="241"/>
      <c r="I166" s="241"/>
    </row>
    <row r="167" spans="3:9" ht="12" customHeight="1" x14ac:dyDescent="0.2">
      <c r="C167" s="241"/>
      <c r="D167" s="241"/>
      <c r="E167" s="241"/>
      <c r="F167" s="241"/>
      <c r="G167" s="241"/>
      <c r="H167" s="241"/>
      <c r="I167" s="241"/>
    </row>
    <row r="168" spans="3:9" ht="12" customHeight="1" x14ac:dyDescent="0.2">
      <c r="C168" s="241"/>
      <c r="D168" s="241"/>
      <c r="E168" s="241"/>
      <c r="F168" s="241"/>
      <c r="G168" s="241"/>
      <c r="H168" s="241"/>
      <c r="I168" s="241"/>
    </row>
    <row r="169" spans="3:9" ht="12" customHeight="1" x14ac:dyDescent="0.2">
      <c r="C169" s="240"/>
      <c r="D169" s="240"/>
      <c r="E169" s="240"/>
      <c r="F169" s="240"/>
      <c r="G169" s="240"/>
      <c r="H169" s="240"/>
      <c r="I169" s="240"/>
    </row>
    <row r="170" spans="3:9" ht="12" customHeight="1" x14ac:dyDescent="0.2">
      <c r="C170" s="241"/>
      <c r="D170" s="241"/>
      <c r="E170" s="241"/>
      <c r="F170" s="241"/>
      <c r="G170" s="241"/>
      <c r="H170" s="241"/>
      <c r="I170" s="241"/>
    </row>
    <row r="171" spans="3:9" ht="12" customHeight="1" x14ac:dyDescent="0.2">
      <c r="C171" s="241"/>
      <c r="D171" s="241"/>
      <c r="E171" s="241"/>
      <c r="F171" s="241"/>
      <c r="G171" s="241"/>
      <c r="H171" s="241"/>
      <c r="I171" s="241"/>
    </row>
    <row r="172" spans="3:9" ht="12" customHeight="1" x14ac:dyDescent="0.2">
      <c r="C172" s="241"/>
      <c r="D172" s="241"/>
      <c r="E172" s="241"/>
      <c r="F172" s="241"/>
      <c r="G172" s="241"/>
      <c r="H172" s="241"/>
      <c r="I172" s="241"/>
    </row>
    <row r="173" spans="3:9" ht="12" customHeight="1" x14ac:dyDescent="0.2">
      <c r="C173" s="241"/>
      <c r="D173" s="241"/>
      <c r="E173" s="241"/>
      <c r="F173" s="241"/>
      <c r="G173" s="241"/>
      <c r="H173" s="241"/>
      <c r="I173" s="241"/>
    </row>
    <row r="174" spans="3:9" ht="12" customHeight="1" x14ac:dyDescent="0.2">
      <c r="C174" s="241"/>
      <c r="D174" s="241"/>
      <c r="E174" s="241"/>
      <c r="F174" s="241"/>
      <c r="G174" s="241"/>
      <c r="H174" s="241"/>
      <c r="I174" s="241"/>
    </row>
    <row r="175" spans="3:9" ht="12" customHeight="1" x14ac:dyDescent="0.2">
      <c r="C175" s="241"/>
      <c r="D175" s="241"/>
      <c r="E175" s="241"/>
      <c r="F175" s="241"/>
      <c r="G175" s="241"/>
      <c r="H175" s="241"/>
      <c r="I175" s="241"/>
    </row>
    <row r="176" spans="3:9" ht="12" customHeight="1" x14ac:dyDescent="0.2">
      <c r="C176" s="241"/>
      <c r="D176" s="241"/>
      <c r="E176" s="241"/>
      <c r="F176" s="241"/>
      <c r="G176" s="241"/>
      <c r="H176" s="241"/>
      <c r="I176" s="241"/>
    </row>
    <row r="177" spans="3:9" ht="12" customHeight="1" x14ac:dyDescent="0.2">
      <c r="C177" s="240"/>
      <c r="D177" s="240"/>
      <c r="E177" s="240"/>
      <c r="F177" s="240"/>
      <c r="G177" s="240"/>
      <c r="H177" s="240"/>
      <c r="I177" s="240"/>
    </row>
    <row r="178" spans="3:9" ht="12" customHeight="1" x14ac:dyDescent="0.2">
      <c r="C178" s="241"/>
      <c r="D178" s="241"/>
      <c r="E178" s="241"/>
      <c r="F178" s="241"/>
      <c r="G178" s="241"/>
      <c r="H178" s="241"/>
      <c r="I178" s="241"/>
    </row>
    <row r="179" spans="3:9" ht="12" customHeight="1" x14ac:dyDescent="0.2">
      <c r="C179" s="241"/>
      <c r="D179" s="241"/>
      <c r="E179" s="241"/>
      <c r="F179" s="241"/>
      <c r="G179" s="241"/>
      <c r="H179" s="241"/>
      <c r="I179" s="241"/>
    </row>
    <row r="180" spans="3:9" ht="12" customHeight="1" x14ac:dyDescent="0.2">
      <c r="C180" s="241"/>
      <c r="D180" s="241"/>
      <c r="E180" s="241"/>
      <c r="F180" s="241"/>
      <c r="G180" s="241"/>
      <c r="H180" s="241"/>
      <c r="I180" s="241"/>
    </row>
    <row r="181" spans="3:9" ht="12" customHeight="1" x14ac:dyDescent="0.2">
      <c r="C181" s="241"/>
      <c r="D181" s="241"/>
      <c r="E181" s="241"/>
      <c r="F181" s="241"/>
      <c r="G181" s="241"/>
      <c r="H181" s="241"/>
      <c r="I181" s="241"/>
    </row>
    <row r="182" spans="3:9" ht="12" customHeight="1" x14ac:dyDescent="0.2">
      <c r="C182" s="241"/>
      <c r="D182" s="241"/>
      <c r="E182" s="241"/>
      <c r="F182" s="241"/>
      <c r="G182" s="241"/>
      <c r="H182" s="241"/>
      <c r="I182" s="241"/>
    </row>
    <row r="183" spans="3:9" ht="12" customHeight="1" x14ac:dyDescent="0.2">
      <c r="C183" s="241"/>
      <c r="D183" s="241"/>
      <c r="E183" s="241"/>
      <c r="F183" s="241"/>
      <c r="G183" s="241"/>
      <c r="H183" s="241"/>
      <c r="I183" s="241"/>
    </row>
    <row r="184" spans="3:9" ht="12" customHeight="1" x14ac:dyDescent="0.2">
      <c r="C184" s="241"/>
      <c r="D184" s="241"/>
      <c r="E184" s="241"/>
      <c r="F184" s="241"/>
      <c r="G184" s="241"/>
      <c r="H184" s="241"/>
      <c r="I184" s="241"/>
    </row>
    <row r="185" spans="3:9" ht="12" customHeight="1" x14ac:dyDescent="0.2">
      <c r="C185" s="240"/>
      <c r="D185" s="240"/>
      <c r="E185" s="240"/>
      <c r="F185" s="240"/>
      <c r="G185" s="240"/>
      <c r="H185" s="240"/>
      <c r="I185" s="240"/>
    </row>
    <row r="186" spans="3:9" ht="12" customHeight="1" x14ac:dyDescent="0.2">
      <c r="D186" s="242"/>
      <c r="E186" s="242"/>
    </row>
    <row r="187" spans="3:9" ht="12" customHeight="1" x14ac:dyDescent="0.2">
      <c r="D187" s="242"/>
      <c r="E187" s="242"/>
    </row>
    <row r="188" spans="3:9" ht="12" customHeight="1" x14ac:dyDescent="0.2">
      <c r="D188" s="242"/>
      <c r="E188" s="242"/>
    </row>
    <row r="189" spans="3:9" ht="12" customHeight="1" x14ac:dyDescent="0.2">
      <c r="D189" s="242"/>
      <c r="E189" s="242"/>
    </row>
    <row r="190" spans="3:9" ht="12" customHeight="1" x14ac:dyDescent="0.2">
      <c r="D190" s="242"/>
      <c r="E190" s="242"/>
    </row>
    <row r="191" spans="3:9" ht="12" customHeight="1" x14ac:dyDescent="0.2">
      <c r="D191" s="242"/>
      <c r="E191" s="242"/>
    </row>
    <row r="192" spans="3:9" ht="12" customHeight="1" x14ac:dyDescent="0.2">
      <c r="D192" s="242"/>
      <c r="E192" s="242"/>
    </row>
    <row r="193" spans="4:5" ht="12" customHeight="1" x14ac:dyDescent="0.2">
      <c r="D193" s="242"/>
      <c r="E193" s="242"/>
    </row>
    <row r="194" spans="4:5" ht="12" customHeight="1" x14ac:dyDescent="0.2">
      <c r="D194" s="242"/>
      <c r="E194" s="242"/>
    </row>
    <row r="195" spans="4:5" ht="12" customHeight="1" x14ac:dyDescent="0.2">
      <c r="D195" s="242"/>
      <c r="E195" s="242"/>
    </row>
    <row r="196" spans="4:5" ht="12" customHeight="1" x14ac:dyDescent="0.2">
      <c r="D196" s="242"/>
      <c r="E196" s="242"/>
    </row>
    <row r="197" spans="4:5" ht="12" customHeight="1" x14ac:dyDescent="0.2">
      <c r="D197" s="242"/>
      <c r="E197" s="242"/>
    </row>
    <row r="198" spans="4:5" ht="12" customHeight="1" x14ac:dyDescent="0.2">
      <c r="D198" s="242"/>
      <c r="E198" s="242"/>
    </row>
    <row r="199" spans="4:5" ht="12" customHeight="1" x14ac:dyDescent="0.2">
      <c r="D199" s="242"/>
      <c r="E199" s="242"/>
    </row>
    <row r="200" spans="4:5" ht="12" customHeight="1" x14ac:dyDescent="0.2">
      <c r="D200" s="242"/>
      <c r="E200" s="242"/>
    </row>
    <row r="201" spans="4:5" ht="12" customHeight="1" x14ac:dyDescent="0.2">
      <c r="D201" s="242"/>
      <c r="E201" s="242"/>
    </row>
    <row r="202" spans="4:5" ht="12" customHeight="1" x14ac:dyDescent="0.2">
      <c r="D202" s="242"/>
      <c r="E202" s="242"/>
    </row>
    <row r="203" spans="4:5" ht="12" customHeight="1" x14ac:dyDescent="0.2">
      <c r="D203" s="242"/>
      <c r="E203" s="242"/>
    </row>
    <row r="204" spans="4:5" ht="12" customHeight="1" x14ac:dyDescent="0.2">
      <c r="D204" s="242"/>
      <c r="E204" s="242"/>
    </row>
    <row r="205" spans="4:5" ht="12" customHeight="1" x14ac:dyDescent="0.2">
      <c r="D205" s="242"/>
      <c r="E205" s="242"/>
    </row>
    <row r="206" spans="4:5" ht="12" customHeight="1" x14ac:dyDescent="0.2">
      <c r="D206" s="242"/>
      <c r="E206" s="242"/>
    </row>
    <row r="207" spans="4:5" ht="12" customHeight="1" x14ac:dyDescent="0.2">
      <c r="D207" s="242"/>
      <c r="E207" s="242"/>
    </row>
    <row r="208" spans="4:5" ht="12" customHeight="1" x14ac:dyDescent="0.2">
      <c r="D208" s="242"/>
      <c r="E208" s="242"/>
    </row>
    <row r="209" spans="4:5" ht="12" customHeight="1" x14ac:dyDescent="0.2">
      <c r="D209" s="242"/>
      <c r="E209" s="242"/>
    </row>
    <row r="210" spans="4:5" ht="12" customHeight="1" x14ac:dyDescent="0.2">
      <c r="D210" s="242"/>
      <c r="E210" s="242"/>
    </row>
    <row r="211" spans="4:5" ht="12" customHeight="1" x14ac:dyDescent="0.2">
      <c r="D211" s="242"/>
      <c r="E211" s="242"/>
    </row>
    <row r="212" spans="4:5" ht="12" customHeight="1" x14ac:dyDescent="0.2">
      <c r="D212" s="242"/>
      <c r="E212" s="242"/>
    </row>
    <row r="213" spans="4:5" ht="12" customHeight="1" x14ac:dyDescent="0.2">
      <c r="D213" s="242"/>
      <c r="E213" s="242"/>
    </row>
    <row r="214" spans="4:5" ht="12" customHeight="1" x14ac:dyDescent="0.2">
      <c r="D214" s="242"/>
      <c r="E214" s="242"/>
    </row>
    <row r="215" spans="4:5" ht="12" customHeight="1" x14ac:dyDescent="0.2">
      <c r="D215" s="242"/>
      <c r="E215" s="242"/>
    </row>
    <row r="216" spans="4:5" ht="12" customHeight="1" x14ac:dyDescent="0.2">
      <c r="D216" s="242"/>
      <c r="E216" s="242"/>
    </row>
    <row r="217" spans="4:5" ht="12" customHeight="1" x14ac:dyDescent="0.2">
      <c r="D217" s="242"/>
      <c r="E217" s="242"/>
    </row>
    <row r="218" spans="4:5" ht="12" customHeight="1" x14ac:dyDescent="0.2">
      <c r="D218" s="242"/>
      <c r="E218" s="242"/>
    </row>
    <row r="219" spans="4:5" ht="12" customHeight="1" x14ac:dyDescent="0.2">
      <c r="D219" s="242"/>
      <c r="E219" s="242"/>
    </row>
    <row r="220" spans="4:5" ht="12" customHeight="1" x14ac:dyDescent="0.2">
      <c r="D220" s="242"/>
      <c r="E220" s="242"/>
    </row>
    <row r="221" spans="4:5" ht="12" customHeight="1" x14ac:dyDescent="0.2">
      <c r="D221" s="242"/>
      <c r="E221" s="242"/>
    </row>
    <row r="222" spans="4:5" ht="12" customHeight="1" x14ac:dyDescent="0.2">
      <c r="D222" s="242"/>
      <c r="E222" s="242"/>
    </row>
    <row r="223" spans="4:5" ht="12" customHeight="1" x14ac:dyDescent="0.2">
      <c r="D223" s="242"/>
      <c r="E223" s="242"/>
    </row>
    <row r="224" spans="4:5" ht="12" customHeight="1" x14ac:dyDescent="0.2">
      <c r="D224" s="242"/>
      <c r="E224" s="242"/>
    </row>
    <row r="225" spans="4:5" ht="12" customHeight="1" x14ac:dyDescent="0.2">
      <c r="D225" s="242"/>
      <c r="E225" s="242"/>
    </row>
    <row r="226" spans="4:5" ht="12" customHeight="1" x14ac:dyDescent="0.2">
      <c r="D226" s="242"/>
      <c r="E226" s="242"/>
    </row>
    <row r="227" spans="4:5" ht="12" customHeight="1" x14ac:dyDescent="0.2">
      <c r="D227" s="242"/>
      <c r="E227" s="242"/>
    </row>
    <row r="228" spans="4:5" ht="12" customHeight="1" x14ac:dyDescent="0.2">
      <c r="D228" s="242"/>
      <c r="E228" s="242"/>
    </row>
    <row r="229" spans="4:5" ht="12" customHeight="1" x14ac:dyDescent="0.2">
      <c r="D229" s="242"/>
      <c r="E229" s="242"/>
    </row>
    <row r="230" spans="4:5" ht="12" customHeight="1" x14ac:dyDescent="0.2">
      <c r="D230" s="242"/>
      <c r="E230" s="242"/>
    </row>
    <row r="231" spans="4:5" ht="12" customHeight="1" x14ac:dyDescent="0.2">
      <c r="D231" s="242"/>
      <c r="E231" s="242"/>
    </row>
    <row r="232" spans="4:5" ht="12" customHeight="1" x14ac:dyDescent="0.2">
      <c r="D232" s="242"/>
      <c r="E232" s="242"/>
    </row>
    <row r="233" spans="4:5" ht="12" customHeight="1" x14ac:dyDescent="0.2">
      <c r="D233" s="242"/>
      <c r="E233" s="242"/>
    </row>
    <row r="234" spans="4:5" ht="12" customHeight="1" x14ac:dyDescent="0.2">
      <c r="D234" s="242"/>
      <c r="E234" s="242"/>
    </row>
    <row r="235" spans="4:5" ht="12" customHeight="1" x14ac:dyDescent="0.2">
      <c r="D235" s="242"/>
      <c r="E235" s="242"/>
    </row>
    <row r="236" spans="4:5" ht="12" customHeight="1" x14ac:dyDescent="0.2">
      <c r="D236" s="242"/>
      <c r="E236" s="242"/>
    </row>
    <row r="237" spans="4:5" ht="12" customHeight="1" x14ac:dyDescent="0.2">
      <c r="D237" s="242"/>
      <c r="E237" s="242"/>
    </row>
    <row r="238" spans="4:5" ht="12" customHeight="1" x14ac:dyDescent="0.2">
      <c r="D238" s="242"/>
      <c r="E238" s="242"/>
    </row>
    <row r="239" spans="4:5" ht="12" customHeight="1" x14ac:dyDescent="0.2">
      <c r="D239" s="242"/>
      <c r="E239" s="242"/>
    </row>
    <row r="240" spans="4:5" ht="12" customHeight="1" x14ac:dyDescent="0.2">
      <c r="D240" s="242"/>
      <c r="E240" s="242"/>
    </row>
    <row r="241" spans="4:5" ht="12" customHeight="1" x14ac:dyDescent="0.2">
      <c r="D241" s="242"/>
      <c r="E241" s="242"/>
    </row>
    <row r="242" spans="4:5" ht="12" customHeight="1" x14ac:dyDescent="0.2">
      <c r="D242" s="242"/>
      <c r="E242" s="242"/>
    </row>
    <row r="243" spans="4:5" ht="12" customHeight="1" x14ac:dyDescent="0.2">
      <c r="D243" s="242"/>
      <c r="E243" s="242"/>
    </row>
    <row r="244" spans="4:5" ht="12" customHeight="1" x14ac:dyDescent="0.2">
      <c r="D244" s="242"/>
      <c r="E244" s="242"/>
    </row>
    <row r="245" spans="4:5" ht="12" customHeight="1" x14ac:dyDescent="0.2">
      <c r="D245" s="242"/>
      <c r="E245" s="242"/>
    </row>
    <row r="246" spans="4:5" ht="12" customHeight="1" x14ac:dyDescent="0.2">
      <c r="D246" s="242"/>
      <c r="E246" s="242"/>
    </row>
    <row r="247" spans="4:5" ht="12" customHeight="1" x14ac:dyDescent="0.2">
      <c r="D247" s="242"/>
      <c r="E247" s="242"/>
    </row>
    <row r="248" spans="4:5" ht="12" customHeight="1" x14ac:dyDescent="0.2">
      <c r="D248" s="242"/>
      <c r="E248" s="242"/>
    </row>
    <row r="249" spans="4:5" ht="12" customHeight="1" x14ac:dyDescent="0.2">
      <c r="D249" s="242"/>
      <c r="E249" s="242"/>
    </row>
    <row r="250" spans="4:5" ht="12" customHeight="1" x14ac:dyDescent="0.2">
      <c r="D250" s="242"/>
      <c r="E250" s="242"/>
    </row>
    <row r="251" spans="4:5" ht="12" customHeight="1" x14ac:dyDescent="0.2">
      <c r="D251" s="242"/>
      <c r="E251" s="242"/>
    </row>
    <row r="252" spans="4:5" ht="12" customHeight="1" x14ac:dyDescent="0.2">
      <c r="D252" s="242"/>
      <c r="E252" s="242"/>
    </row>
    <row r="253" spans="4:5" ht="12" customHeight="1" x14ac:dyDescent="0.2">
      <c r="D253" s="242"/>
      <c r="E253" s="242"/>
    </row>
    <row r="254" spans="4:5" ht="12" customHeight="1" x14ac:dyDescent="0.2">
      <c r="D254" s="242"/>
      <c r="E254" s="242"/>
    </row>
    <row r="255" spans="4:5" ht="12" customHeight="1" x14ac:dyDescent="0.2">
      <c r="D255" s="242"/>
      <c r="E255" s="242"/>
    </row>
    <row r="256" spans="4:5" ht="12" customHeight="1" x14ac:dyDescent="0.2">
      <c r="D256" s="242"/>
      <c r="E256" s="242"/>
    </row>
    <row r="257" spans="4:5" ht="12" customHeight="1" x14ac:dyDescent="0.2">
      <c r="D257" s="242"/>
      <c r="E257" s="242"/>
    </row>
    <row r="258" spans="4:5" ht="12" customHeight="1" x14ac:dyDescent="0.2">
      <c r="D258" s="242"/>
      <c r="E258" s="242"/>
    </row>
    <row r="259" spans="4:5" ht="12" customHeight="1" x14ac:dyDescent="0.2">
      <c r="D259" s="242"/>
      <c r="E259" s="242"/>
    </row>
    <row r="260" spans="4:5" ht="12" customHeight="1" x14ac:dyDescent="0.2">
      <c r="D260" s="242"/>
      <c r="E260" s="242"/>
    </row>
    <row r="261" spans="4:5" ht="12" customHeight="1" x14ac:dyDescent="0.2">
      <c r="D261" s="242"/>
      <c r="E261" s="242"/>
    </row>
    <row r="262" spans="4:5" ht="12" customHeight="1" x14ac:dyDescent="0.2">
      <c r="D262" s="242"/>
      <c r="E262" s="242"/>
    </row>
    <row r="263" spans="4:5" ht="12" customHeight="1" x14ac:dyDescent="0.2">
      <c r="D263" s="242"/>
      <c r="E263" s="242"/>
    </row>
    <row r="264" spans="4:5" ht="12" customHeight="1" x14ac:dyDescent="0.2">
      <c r="D264" s="242"/>
      <c r="E264" s="242"/>
    </row>
    <row r="265" spans="4:5" ht="12" customHeight="1" x14ac:dyDescent="0.2">
      <c r="D265" s="242"/>
      <c r="E265" s="242"/>
    </row>
    <row r="266" spans="4:5" ht="12" customHeight="1" x14ac:dyDescent="0.2">
      <c r="D266" s="242"/>
      <c r="E266" s="242"/>
    </row>
    <row r="267" spans="4:5" ht="12" customHeight="1" x14ac:dyDescent="0.2">
      <c r="D267" s="242"/>
      <c r="E267" s="242"/>
    </row>
    <row r="268" spans="4:5" ht="12" customHeight="1" x14ac:dyDescent="0.2">
      <c r="D268" s="242"/>
      <c r="E268" s="242"/>
    </row>
    <row r="269" spans="4:5" ht="12" customHeight="1" x14ac:dyDescent="0.2">
      <c r="D269" s="242"/>
      <c r="E269" s="242"/>
    </row>
    <row r="270" spans="4:5" ht="12" customHeight="1" x14ac:dyDescent="0.2">
      <c r="D270" s="242"/>
      <c r="E270" s="242"/>
    </row>
    <row r="271" spans="4:5" ht="12" customHeight="1" x14ac:dyDescent="0.2">
      <c r="D271" s="242"/>
      <c r="E271" s="242"/>
    </row>
    <row r="272" spans="4:5" ht="12" customHeight="1" x14ac:dyDescent="0.2">
      <c r="D272" s="242"/>
      <c r="E272" s="242"/>
    </row>
    <row r="273" spans="4:5" ht="12" customHeight="1" x14ac:dyDescent="0.2">
      <c r="D273" s="242"/>
      <c r="E273" s="242"/>
    </row>
    <row r="274" spans="4:5" ht="12" customHeight="1" x14ac:dyDescent="0.2">
      <c r="D274" s="242"/>
      <c r="E274" s="242"/>
    </row>
    <row r="275" spans="4:5" ht="12" customHeight="1" x14ac:dyDescent="0.2">
      <c r="D275" s="242"/>
      <c r="E275" s="242"/>
    </row>
    <row r="276" spans="4:5" ht="12" customHeight="1" x14ac:dyDescent="0.2">
      <c r="D276" s="242"/>
      <c r="E276" s="242"/>
    </row>
    <row r="277" spans="4:5" ht="12" customHeight="1" x14ac:dyDescent="0.2">
      <c r="D277" s="242"/>
      <c r="E277" s="242"/>
    </row>
    <row r="278" spans="4:5" ht="12" customHeight="1" x14ac:dyDescent="0.2">
      <c r="D278" s="242"/>
      <c r="E278" s="242"/>
    </row>
    <row r="279" spans="4:5" ht="12" customHeight="1" x14ac:dyDescent="0.2">
      <c r="D279" s="242"/>
      <c r="E279" s="242"/>
    </row>
    <row r="280" spans="4:5" ht="12" customHeight="1" x14ac:dyDescent="0.2">
      <c r="D280" s="242"/>
      <c r="E280" s="242"/>
    </row>
    <row r="281" spans="4:5" ht="12" customHeight="1" x14ac:dyDescent="0.2">
      <c r="D281" s="242"/>
      <c r="E281" s="242"/>
    </row>
    <row r="282" spans="4:5" ht="12" customHeight="1" x14ac:dyDescent="0.2">
      <c r="D282" s="242"/>
      <c r="E282" s="242"/>
    </row>
    <row r="283" spans="4:5" ht="12" customHeight="1" x14ac:dyDescent="0.2">
      <c r="D283" s="242"/>
      <c r="E283" s="242"/>
    </row>
    <row r="284" spans="4:5" ht="12" customHeight="1" x14ac:dyDescent="0.2">
      <c r="D284" s="242"/>
      <c r="E284" s="242"/>
    </row>
    <row r="285" spans="4:5" ht="12" customHeight="1" x14ac:dyDescent="0.2">
      <c r="D285" s="242"/>
      <c r="E285" s="242"/>
    </row>
    <row r="286" spans="4:5" ht="12" customHeight="1" x14ac:dyDescent="0.2">
      <c r="D286" s="242"/>
      <c r="E286" s="242"/>
    </row>
    <row r="287" spans="4:5" ht="12" customHeight="1" x14ac:dyDescent="0.2">
      <c r="D287" s="242"/>
      <c r="E287" s="242"/>
    </row>
    <row r="288" spans="4:5" ht="12" customHeight="1" x14ac:dyDescent="0.2">
      <c r="D288" s="242"/>
      <c r="E288" s="242"/>
    </row>
    <row r="289" spans="4:5" ht="12" customHeight="1" x14ac:dyDescent="0.2">
      <c r="D289" s="242"/>
      <c r="E289" s="242"/>
    </row>
    <row r="290" spans="4:5" ht="12" customHeight="1" x14ac:dyDescent="0.2">
      <c r="D290" s="242"/>
      <c r="E290" s="242"/>
    </row>
    <row r="291" spans="4:5" ht="12" customHeight="1" x14ac:dyDescent="0.2">
      <c r="D291" s="242"/>
      <c r="E291" s="242"/>
    </row>
    <row r="292" spans="4:5" ht="12" customHeight="1" x14ac:dyDescent="0.2">
      <c r="D292" s="242"/>
      <c r="E292" s="242"/>
    </row>
    <row r="293" spans="4:5" ht="12" customHeight="1" x14ac:dyDescent="0.2">
      <c r="D293" s="242"/>
      <c r="E293" s="242"/>
    </row>
    <row r="294" spans="4:5" ht="12" customHeight="1" x14ac:dyDescent="0.2">
      <c r="D294" s="242"/>
      <c r="E294" s="242"/>
    </row>
    <row r="295" spans="4:5" ht="12" customHeight="1" x14ac:dyDescent="0.2">
      <c r="D295" s="242"/>
      <c r="E295" s="242"/>
    </row>
    <row r="296" spans="4:5" ht="12" customHeight="1" x14ac:dyDescent="0.2">
      <c r="D296" s="242"/>
      <c r="E296" s="242"/>
    </row>
    <row r="297" spans="4:5" ht="12" customHeight="1" x14ac:dyDescent="0.2">
      <c r="D297" s="242"/>
      <c r="E297" s="242"/>
    </row>
    <row r="298" spans="4:5" ht="12" customHeight="1" x14ac:dyDescent="0.2">
      <c r="D298" s="242"/>
      <c r="E298" s="242"/>
    </row>
    <row r="299" spans="4:5" ht="12" customHeight="1" x14ac:dyDescent="0.2">
      <c r="D299" s="242"/>
      <c r="E299" s="242"/>
    </row>
    <row r="300" spans="4:5" ht="12" customHeight="1" x14ac:dyDescent="0.2">
      <c r="D300" s="242"/>
      <c r="E300" s="242"/>
    </row>
    <row r="301" spans="4:5" ht="12" customHeight="1" x14ac:dyDescent="0.2">
      <c r="D301" s="242"/>
      <c r="E301" s="242"/>
    </row>
    <row r="302" spans="4:5" ht="12" customHeight="1" x14ac:dyDescent="0.2">
      <c r="D302" s="242"/>
      <c r="E302" s="242"/>
    </row>
    <row r="303" spans="4:5" ht="12" customHeight="1" x14ac:dyDescent="0.2">
      <c r="D303" s="242"/>
      <c r="E303" s="242"/>
    </row>
    <row r="304" spans="4:5" ht="12" customHeight="1" x14ac:dyDescent="0.2">
      <c r="D304" s="242"/>
      <c r="E304" s="242"/>
    </row>
    <row r="305" spans="4:5" ht="12" customHeight="1" x14ac:dyDescent="0.2">
      <c r="D305" s="242"/>
      <c r="E305" s="242"/>
    </row>
    <row r="306" spans="4:5" ht="12" customHeight="1" x14ac:dyDescent="0.2">
      <c r="D306" s="242"/>
      <c r="E306" s="242"/>
    </row>
    <row r="307" spans="4:5" ht="12" customHeight="1" x14ac:dyDescent="0.2">
      <c r="D307" s="242"/>
      <c r="E307" s="242"/>
    </row>
    <row r="308" spans="4:5" ht="12" customHeight="1" x14ac:dyDescent="0.2">
      <c r="D308" s="242"/>
      <c r="E308" s="242"/>
    </row>
    <row r="309" spans="4:5" ht="12" customHeight="1" x14ac:dyDescent="0.2">
      <c r="D309" s="242"/>
      <c r="E309" s="242"/>
    </row>
    <row r="310" spans="4:5" ht="12" customHeight="1" x14ac:dyDescent="0.2">
      <c r="D310" s="242"/>
      <c r="E310" s="242"/>
    </row>
    <row r="311" spans="4:5" ht="12" customHeight="1" x14ac:dyDescent="0.2">
      <c r="D311" s="242"/>
      <c r="E311" s="242"/>
    </row>
    <row r="312" spans="4:5" ht="12" customHeight="1" x14ac:dyDescent="0.2">
      <c r="D312" s="242"/>
      <c r="E312" s="242"/>
    </row>
    <row r="313" spans="4:5" ht="12" customHeight="1" x14ac:dyDescent="0.2">
      <c r="D313" s="242"/>
      <c r="E313" s="242"/>
    </row>
    <row r="314" spans="4:5" ht="12" customHeight="1" x14ac:dyDescent="0.2">
      <c r="D314" s="242"/>
      <c r="E314" s="242"/>
    </row>
    <row r="315" spans="4:5" ht="12" customHeight="1" x14ac:dyDescent="0.2">
      <c r="D315" s="242"/>
      <c r="E315" s="242"/>
    </row>
    <row r="316" spans="4:5" ht="12" customHeight="1" x14ac:dyDescent="0.2">
      <c r="D316" s="242"/>
      <c r="E316" s="242"/>
    </row>
    <row r="317" spans="4:5" ht="12" customHeight="1" x14ac:dyDescent="0.2">
      <c r="D317" s="242"/>
      <c r="E317" s="242"/>
    </row>
    <row r="318" spans="4:5" ht="12" customHeight="1" x14ac:dyDescent="0.2">
      <c r="D318" s="242"/>
      <c r="E318" s="242"/>
    </row>
    <row r="319" spans="4:5" ht="12" customHeight="1" x14ac:dyDescent="0.2">
      <c r="D319" s="242"/>
      <c r="E319" s="242"/>
    </row>
    <row r="320" spans="4:5" ht="12" customHeight="1" x14ac:dyDescent="0.2">
      <c r="D320" s="242"/>
      <c r="E320" s="242"/>
    </row>
    <row r="321" spans="4:5" ht="12" customHeight="1" x14ac:dyDescent="0.2">
      <c r="D321" s="242"/>
      <c r="E321" s="242"/>
    </row>
    <row r="322" spans="4:5" ht="12" customHeight="1" x14ac:dyDescent="0.2">
      <c r="D322" s="242"/>
      <c r="E322" s="242"/>
    </row>
    <row r="323" spans="4:5" ht="12" customHeight="1" x14ac:dyDescent="0.2">
      <c r="D323" s="242"/>
      <c r="E323" s="242"/>
    </row>
    <row r="324" spans="4:5" ht="12" customHeight="1" x14ac:dyDescent="0.2">
      <c r="D324" s="242"/>
      <c r="E324" s="242"/>
    </row>
    <row r="325" spans="4:5" ht="12" customHeight="1" x14ac:dyDescent="0.2">
      <c r="D325" s="242"/>
      <c r="E325" s="242"/>
    </row>
    <row r="326" spans="4:5" ht="12" customHeight="1" x14ac:dyDescent="0.2">
      <c r="D326" s="242"/>
      <c r="E326" s="242"/>
    </row>
    <row r="327" spans="4:5" ht="12" customHeight="1" x14ac:dyDescent="0.2">
      <c r="D327" s="242"/>
      <c r="E327" s="242"/>
    </row>
    <row r="328" spans="4:5" ht="12" customHeight="1" x14ac:dyDescent="0.2">
      <c r="D328" s="242"/>
      <c r="E328" s="242"/>
    </row>
    <row r="329" spans="4:5" ht="12" customHeight="1" x14ac:dyDescent="0.2">
      <c r="D329" s="242"/>
      <c r="E329" s="242"/>
    </row>
    <row r="330" spans="4:5" ht="12" customHeight="1" x14ac:dyDescent="0.2">
      <c r="D330" s="242"/>
      <c r="E330" s="242"/>
    </row>
    <row r="331" spans="4:5" ht="12" customHeight="1" x14ac:dyDescent="0.2">
      <c r="D331" s="242"/>
      <c r="E331" s="242"/>
    </row>
    <row r="332" spans="4:5" ht="12" customHeight="1" x14ac:dyDescent="0.2">
      <c r="D332" s="242"/>
      <c r="E332" s="242"/>
    </row>
    <row r="333" spans="4:5" ht="12" customHeight="1" x14ac:dyDescent="0.2">
      <c r="D333" s="242"/>
      <c r="E333" s="242"/>
    </row>
    <row r="334" spans="4:5" ht="12" customHeight="1" x14ac:dyDescent="0.2">
      <c r="D334" s="242"/>
      <c r="E334" s="242"/>
    </row>
    <row r="335" spans="4:5" ht="12" customHeight="1" x14ac:dyDescent="0.2">
      <c r="D335" s="242"/>
      <c r="E335" s="242"/>
    </row>
    <row r="336" spans="4:5" ht="12" customHeight="1" x14ac:dyDescent="0.2">
      <c r="D336" s="242"/>
      <c r="E336" s="242"/>
    </row>
    <row r="337" spans="4:5" ht="12" customHeight="1" x14ac:dyDescent="0.2">
      <c r="D337" s="242"/>
      <c r="E337" s="242"/>
    </row>
    <row r="338" spans="4:5" ht="12" customHeight="1" x14ac:dyDescent="0.2">
      <c r="D338" s="242"/>
      <c r="E338" s="242"/>
    </row>
    <row r="339" spans="4:5" ht="12" customHeight="1" x14ac:dyDescent="0.2">
      <c r="D339" s="242"/>
      <c r="E339" s="242"/>
    </row>
    <row r="340" spans="4:5" ht="12" customHeight="1" x14ac:dyDescent="0.2">
      <c r="D340" s="242"/>
      <c r="E340" s="242"/>
    </row>
    <row r="341" spans="4:5" ht="12" customHeight="1" x14ac:dyDescent="0.2">
      <c r="D341" s="242"/>
      <c r="E341" s="242"/>
    </row>
    <row r="342" spans="4:5" ht="12" customHeight="1" x14ac:dyDescent="0.2">
      <c r="D342" s="242"/>
      <c r="E342" s="242"/>
    </row>
    <row r="343" spans="4:5" ht="12" customHeight="1" x14ac:dyDescent="0.2">
      <c r="D343" s="242"/>
      <c r="E343" s="242"/>
    </row>
    <row r="344" spans="4:5" ht="12" customHeight="1" x14ac:dyDescent="0.2">
      <c r="D344" s="242"/>
      <c r="E344" s="242"/>
    </row>
    <row r="345" spans="4:5" ht="12" customHeight="1" x14ac:dyDescent="0.2">
      <c r="D345" s="242"/>
      <c r="E345" s="242"/>
    </row>
    <row r="346" spans="4:5" ht="12" customHeight="1" x14ac:dyDescent="0.2">
      <c r="D346" s="242"/>
      <c r="E346" s="242"/>
    </row>
    <row r="347" spans="4:5" ht="12" customHeight="1" x14ac:dyDescent="0.2">
      <c r="D347" s="242"/>
      <c r="E347" s="242"/>
    </row>
    <row r="348" spans="4:5" ht="12" customHeight="1" x14ac:dyDescent="0.2">
      <c r="D348" s="242"/>
      <c r="E348" s="242"/>
    </row>
    <row r="349" spans="4:5" ht="12" customHeight="1" x14ac:dyDescent="0.2">
      <c r="D349" s="242"/>
      <c r="E349" s="242"/>
    </row>
    <row r="350" spans="4:5" ht="12" customHeight="1" x14ac:dyDescent="0.2">
      <c r="D350" s="242"/>
      <c r="E350" s="242"/>
    </row>
    <row r="351" spans="4:5" ht="12" customHeight="1" x14ac:dyDescent="0.2">
      <c r="D351" s="242"/>
      <c r="E351" s="242"/>
    </row>
    <row r="352" spans="4:5" ht="12" customHeight="1" x14ac:dyDescent="0.2">
      <c r="D352" s="242"/>
      <c r="E352" s="242"/>
    </row>
    <row r="353" spans="4:5" ht="12" customHeight="1" x14ac:dyDescent="0.2">
      <c r="D353" s="242"/>
      <c r="E353" s="242"/>
    </row>
    <row r="354" spans="4:5" ht="12" customHeight="1" x14ac:dyDescent="0.2">
      <c r="D354" s="242"/>
      <c r="E354" s="242"/>
    </row>
    <row r="355" spans="4:5" ht="12" customHeight="1" x14ac:dyDescent="0.2">
      <c r="D355" s="242"/>
      <c r="E355" s="242"/>
    </row>
    <row r="356" spans="4:5" ht="12" customHeight="1" x14ac:dyDescent="0.2">
      <c r="D356" s="242"/>
      <c r="E356" s="242"/>
    </row>
    <row r="357" spans="4:5" ht="12" customHeight="1" x14ac:dyDescent="0.2">
      <c r="D357" s="242"/>
      <c r="E357" s="242"/>
    </row>
    <row r="358" spans="4:5" ht="12" customHeight="1" x14ac:dyDescent="0.2">
      <c r="D358" s="242"/>
      <c r="E358" s="242"/>
    </row>
    <row r="359" spans="4:5" ht="12" customHeight="1" x14ac:dyDescent="0.2">
      <c r="D359" s="242"/>
      <c r="E359" s="242"/>
    </row>
    <row r="360" spans="4:5" ht="12" customHeight="1" x14ac:dyDescent="0.2">
      <c r="D360" s="242"/>
      <c r="E360" s="242"/>
    </row>
    <row r="361" spans="4:5" ht="12" customHeight="1" x14ac:dyDescent="0.2">
      <c r="D361" s="242"/>
      <c r="E361" s="242"/>
    </row>
    <row r="362" spans="4:5" ht="12" customHeight="1" x14ac:dyDescent="0.2">
      <c r="D362" s="242"/>
      <c r="E362" s="242"/>
    </row>
    <row r="363" spans="4:5" ht="12" customHeight="1" x14ac:dyDescent="0.2">
      <c r="D363" s="242"/>
      <c r="E363" s="242"/>
    </row>
    <row r="364" spans="4:5" ht="12" customHeight="1" x14ac:dyDescent="0.2">
      <c r="D364" s="242"/>
      <c r="E364" s="242"/>
    </row>
    <row r="365" spans="4:5" ht="12" customHeight="1" x14ac:dyDescent="0.2">
      <c r="D365" s="242"/>
      <c r="E365" s="242"/>
    </row>
    <row r="366" spans="4:5" ht="12" customHeight="1" x14ac:dyDescent="0.2">
      <c r="D366" s="242"/>
      <c r="E366" s="242"/>
    </row>
    <row r="367" spans="4:5" ht="12" customHeight="1" x14ac:dyDescent="0.2">
      <c r="D367" s="242"/>
      <c r="E367" s="242"/>
    </row>
    <row r="368" spans="4:5" ht="12" customHeight="1" x14ac:dyDescent="0.2">
      <c r="D368" s="242"/>
      <c r="E368" s="242"/>
    </row>
    <row r="369" spans="4:5" ht="12" customHeight="1" x14ac:dyDescent="0.2">
      <c r="D369" s="242"/>
      <c r="E369" s="242"/>
    </row>
    <row r="370" spans="4:5" ht="12" customHeight="1" x14ac:dyDescent="0.2">
      <c r="D370" s="242"/>
      <c r="E370" s="242"/>
    </row>
    <row r="371" spans="4:5" ht="12" customHeight="1" x14ac:dyDescent="0.2">
      <c r="D371" s="242"/>
      <c r="E371" s="242"/>
    </row>
    <row r="372" spans="4:5" ht="12" customHeight="1" x14ac:dyDescent="0.2">
      <c r="D372" s="242"/>
      <c r="E372" s="242"/>
    </row>
    <row r="373" spans="4:5" ht="12" customHeight="1" x14ac:dyDescent="0.2">
      <c r="D373" s="242"/>
      <c r="E373" s="242"/>
    </row>
    <row r="374" spans="4:5" ht="12" customHeight="1" x14ac:dyDescent="0.2">
      <c r="D374" s="242"/>
      <c r="E374" s="242"/>
    </row>
    <row r="375" spans="4:5" ht="12" customHeight="1" x14ac:dyDescent="0.2">
      <c r="D375" s="242"/>
      <c r="E375" s="242"/>
    </row>
    <row r="376" spans="4:5" ht="12" customHeight="1" x14ac:dyDescent="0.2">
      <c r="D376" s="242"/>
      <c r="E376" s="242"/>
    </row>
    <row r="377" spans="4:5" ht="12" customHeight="1" x14ac:dyDescent="0.2">
      <c r="D377" s="242"/>
      <c r="E377" s="242"/>
    </row>
    <row r="378" spans="4:5" ht="12" customHeight="1" x14ac:dyDescent="0.2">
      <c r="D378" s="242"/>
      <c r="E378" s="242"/>
    </row>
    <row r="379" spans="4:5" ht="12" customHeight="1" x14ac:dyDescent="0.2">
      <c r="D379" s="242"/>
      <c r="E379" s="242"/>
    </row>
    <row r="380" spans="4:5" ht="12" customHeight="1" x14ac:dyDescent="0.2">
      <c r="D380" s="242"/>
      <c r="E380" s="242"/>
    </row>
    <row r="381" spans="4:5" ht="12" customHeight="1" x14ac:dyDescent="0.2">
      <c r="D381" s="242"/>
      <c r="E381" s="242"/>
    </row>
    <row r="382" spans="4:5" ht="12" customHeight="1" x14ac:dyDescent="0.2">
      <c r="D382" s="242"/>
      <c r="E382" s="242"/>
    </row>
    <row r="383" spans="4:5" ht="12" customHeight="1" x14ac:dyDescent="0.2">
      <c r="D383" s="242"/>
      <c r="E383" s="242"/>
    </row>
    <row r="384" spans="4:5" ht="12" customHeight="1" x14ac:dyDescent="0.2">
      <c r="D384" s="242"/>
      <c r="E384" s="242"/>
    </row>
    <row r="385" spans="4:5" ht="12" customHeight="1" x14ac:dyDescent="0.2">
      <c r="D385" s="242"/>
      <c r="E385" s="242"/>
    </row>
    <row r="386" spans="4:5" ht="12" customHeight="1" x14ac:dyDescent="0.2">
      <c r="D386" s="242"/>
      <c r="E386" s="242"/>
    </row>
    <row r="387" spans="4:5" ht="12" customHeight="1" x14ac:dyDescent="0.2">
      <c r="D387" s="242"/>
      <c r="E387" s="242"/>
    </row>
    <row r="388" spans="4:5" ht="12" customHeight="1" x14ac:dyDescent="0.2">
      <c r="D388" s="242"/>
      <c r="E388" s="242"/>
    </row>
    <row r="389" spans="4:5" ht="12" customHeight="1" x14ac:dyDescent="0.2">
      <c r="D389" s="242"/>
      <c r="E389" s="242"/>
    </row>
    <row r="390" spans="4:5" ht="12" customHeight="1" x14ac:dyDescent="0.2">
      <c r="D390" s="242"/>
      <c r="E390" s="242"/>
    </row>
    <row r="391" spans="4:5" ht="12" customHeight="1" x14ac:dyDescent="0.2">
      <c r="D391" s="242"/>
      <c r="E391" s="242"/>
    </row>
    <row r="392" spans="4:5" ht="12" customHeight="1" x14ac:dyDescent="0.2">
      <c r="D392" s="242"/>
      <c r="E392" s="242"/>
    </row>
    <row r="393" spans="4:5" ht="12" customHeight="1" x14ac:dyDescent="0.2">
      <c r="D393" s="242"/>
      <c r="E393" s="242"/>
    </row>
    <row r="394" spans="4:5" ht="12" customHeight="1" x14ac:dyDescent="0.2">
      <c r="D394" s="242"/>
      <c r="E394" s="242"/>
    </row>
    <row r="395" spans="4:5" ht="12" customHeight="1" x14ac:dyDescent="0.2">
      <c r="D395" s="242"/>
      <c r="E395" s="242"/>
    </row>
    <row r="396" spans="4:5" ht="12" customHeight="1" x14ac:dyDescent="0.2">
      <c r="D396" s="242"/>
      <c r="E396" s="242"/>
    </row>
    <row r="397" spans="4:5" ht="12" customHeight="1" x14ac:dyDescent="0.2">
      <c r="D397" s="242"/>
      <c r="E397" s="242"/>
    </row>
    <row r="398" spans="4:5" ht="12" customHeight="1" x14ac:dyDescent="0.2">
      <c r="D398" s="242"/>
      <c r="E398" s="242"/>
    </row>
    <row r="399" spans="4:5" ht="12" customHeight="1" x14ac:dyDescent="0.2">
      <c r="D399" s="242"/>
      <c r="E399" s="242"/>
    </row>
    <row r="400" spans="4:5" ht="12" customHeight="1" x14ac:dyDescent="0.2">
      <c r="D400" s="242"/>
      <c r="E400" s="242"/>
    </row>
    <row r="401" spans="4:5" ht="12" customHeight="1" x14ac:dyDescent="0.2">
      <c r="D401" s="242"/>
      <c r="E401" s="242"/>
    </row>
    <row r="402" spans="4:5" ht="12" customHeight="1" x14ac:dyDescent="0.2">
      <c r="D402" s="242"/>
      <c r="E402" s="242"/>
    </row>
    <row r="403" spans="4:5" ht="12" customHeight="1" x14ac:dyDescent="0.2">
      <c r="D403" s="242"/>
      <c r="E403" s="242"/>
    </row>
    <row r="404" spans="4:5" ht="12" customHeight="1" x14ac:dyDescent="0.2">
      <c r="D404" s="242"/>
      <c r="E404" s="242"/>
    </row>
    <row r="405" spans="4:5" ht="12" customHeight="1" x14ac:dyDescent="0.2">
      <c r="D405" s="242"/>
      <c r="E405" s="242"/>
    </row>
    <row r="406" spans="4:5" ht="12" customHeight="1" x14ac:dyDescent="0.2">
      <c r="D406" s="242"/>
      <c r="E406" s="242"/>
    </row>
    <row r="407" spans="4:5" ht="12" customHeight="1" x14ac:dyDescent="0.2">
      <c r="D407" s="242"/>
      <c r="E407" s="242"/>
    </row>
    <row r="408" spans="4:5" ht="12" customHeight="1" x14ac:dyDescent="0.2">
      <c r="D408" s="242"/>
      <c r="E408" s="242"/>
    </row>
    <row r="409" spans="4:5" ht="12" customHeight="1" x14ac:dyDescent="0.2">
      <c r="D409" s="242"/>
      <c r="E409" s="242"/>
    </row>
    <row r="410" spans="4:5" ht="12" customHeight="1" x14ac:dyDescent="0.2">
      <c r="D410" s="242"/>
      <c r="E410" s="242"/>
    </row>
    <row r="411" spans="4:5" ht="12" customHeight="1" x14ac:dyDescent="0.2">
      <c r="D411" s="242"/>
      <c r="E411" s="242"/>
    </row>
    <row r="412" spans="4:5" ht="12" customHeight="1" x14ac:dyDescent="0.2">
      <c r="D412" s="242"/>
      <c r="E412" s="242"/>
    </row>
    <row r="413" spans="4:5" ht="12" customHeight="1" x14ac:dyDescent="0.2">
      <c r="D413" s="242"/>
      <c r="E413" s="242"/>
    </row>
    <row r="414" spans="4:5" ht="12" customHeight="1" x14ac:dyDescent="0.2">
      <c r="D414" s="242"/>
      <c r="E414" s="242"/>
    </row>
    <row r="415" spans="4:5" ht="12" customHeight="1" x14ac:dyDescent="0.2">
      <c r="D415" s="242"/>
      <c r="E415" s="242"/>
    </row>
    <row r="416" spans="4:5" ht="12" customHeight="1" x14ac:dyDescent="0.2">
      <c r="D416" s="242"/>
      <c r="E416" s="242"/>
    </row>
    <row r="417" spans="4:5" ht="12" customHeight="1" x14ac:dyDescent="0.2">
      <c r="D417" s="242"/>
      <c r="E417" s="242"/>
    </row>
    <row r="418" spans="4:5" ht="12" customHeight="1" x14ac:dyDescent="0.2">
      <c r="D418" s="242"/>
      <c r="E418" s="242"/>
    </row>
    <row r="419" spans="4:5" ht="12" customHeight="1" x14ac:dyDescent="0.2">
      <c r="D419" s="242"/>
      <c r="E419" s="242"/>
    </row>
    <row r="420" spans="4:5" ht="12" customHeight="1" x14ac:dyDescent="0.2">
      <c r="D420" s="242"/>
      <c r="E420" s="242"/>
    </row>
    <row r="421" spans="4:5" ht="12" customHeight="1" x14ac:dyDescent="0.2">
      <c r="D421" s="242"/>
      <c r="E421" s="242"/>
    </row>
    <row r="422" spans="4:5" ht="12" customHeight="1" x14ac:dyDescent="0.2">
      <c r="D422" s="242"/>
      <c r="E422" s="242"/>
    </row>
    <row r="423" spans="4:5" ht="12" customHeight="1" x14ac:dyDescent="0.2">
      <c r="D423" s="242"/>
      <c r="E423" s="242"/>
    </row>
    <row r="424" spans="4:5" ht="12" customHeight="1" x14ac:dyDescent="0.2">
      <c r="D424" s="242"/>
      <c r="E424" s="242"/>
    </row>
    <row r="425" spans="4:5" ht="12" customHeight="1" x14ac:dyDescent="0.2">
      <c r="D425" s="242"/>
      <c r="E425" s="242"/>
    </row>
    <row r="426" spans="4:5" ht="12" customHeight="1" x14ac:dyDescent="0.2">
      <c r="D426" s="242"/>
      <c r="E426" s="242"/>
    </row>
    <row r="427" spans="4:5" ht="12" customHeight="1" x14ac:dyDescent="0.2">
      <c r="D427" s="242"/>
      <c r="E427" s="242"/>
    </row>
    <row r="428" spans="4:5" ht="12" customHeight="1" x14ac:dyDescent="0.2">
      <c r="D428" s="242"/>
      <c r="E428" s="242"/>
    </row>
    <row r="429" spans="4:5" ht="12" customHeight="1" x14ac:dyDescent="0.2">
      <c r="D429" s="242"/>
      <c r="E429" s="242"/>
    </row>
    <row r="430" spans="4:5" ht="12" customHeight="1" x14ac:dyDescent="0.2">
      <c r="D430" s="242"/>
      <c r="E430" s="242"/>
    </row>
    <row r="431" spans="4:5" ht="12" customHeight="1" x14ac:dyDescent="0.2">
      <c r="D431" s="242"/>
      <c r="E431" s="242"/>
    </row>
    <row r="432" spans="4:5" ht="12" customHeight="1" x14ac:dyDescent="0.2">
      <c r="D432" s="242"/>
      <c r="E432" s="242"/>
    </row>
    <row r="433" spans="4:5" ht="12" customHeight="1" x14ac:dyDescent="0.2">
      <c r="D433" s="242"/>
      <c r="E433" s="242"/>
    </row>
    <row r="434" spans="4:5" ht="12" customHeight="1" x14ac:dyDescent="0.2">
      <c r="D434" s="242"/>
      <c r="E434" s="242"/>
    </row>
    <row r="435" spans="4:5" ht="12" customHeight="1" x14ac:dyDescent="0.2">
      <c r="D435" s="242"/>
      <c r="E435" s="242"/>
    </row>
    <row r="436" spans="4:5" ht="12" customHeight="1" x14ac:dyDescent="0.2">
      <c r="D436" s="242"/>
      <c r="E436" s="242"/>
    </row>
    <row r="437" spans="4:5" ht="12" customHeight="1" x14ac:dyDescent="0.2">
      <c r="D437" s="242"/>
      <c r="E437" s="242"/>
    </row>
    <row r="438" spans="4:5" ht="12" customHeight="1" x14ac:dyDescent="0.2">
      <c r="D438" s="242"/>
      <c r="E438" s="242"/>
    </row>
    <row r="439" spans="4:5" ht="12" customHeight="1" x14ac:dyDescent="0.2">
      <c r="D439" s="242"/>
      <c r="E439" s="242"/>
    </row>
    <row r="440" spans="4:5" ht="12" customHeight="1" x14ac:dyDescent="0.2">
      <c r="D440" s="242"/>
      <c r="E440" s="242"/>
    </row>
    <row r="441" spans="4:5" ht="12" customHeight="1" x14ac:dyDescent="0.2">
      <c r="D441" s="242"/>
      <c r="E441" s="242"/>
    </row>
    <row r="442" spans="4:5" ht="12" customHeight="1" x14ac:dyDescent="0.2">
      <c r="D442" s="242"/>
      <c r="E442" s="242"/>
    </row>
    <row r="443" spans="4:5" ht="12" customHeight="1" x14ac:dyDescent="0.2">
      <c r="D443" s="242"/>
      <c r="E443" s="242"/>
    </row>
    <row r="444" spans="4:5" ht="12" customHeight="1" x14ac:dyDescent="0.2">
      <c r="D444" s="242"/>
      <c r="E444" s="242"/>
    </row>
    <row r="445" spans="4:5" ht="12" customHeight="1" x14ac:dyDescent="0.2">
      <c r="D445" s="242"/>
      <c r="E445" s="242"/>
    </row>
    <row r="446" spans="4:5" ht="12" customHeight="1" x14ac:dyDescent="0.2">
      <c r="D446" s="242"/>
      <c r="E446" s="242"/>
    </row>
    <row r="447" spans="4:5" ht="12" customHeight="1" x14ac:dyDescent="0.2">
      <c r="D447" s="242"/>
      <c r="E447" s="242"/>
    </row>
    <row r="448" spans="4:5" ht="12" customHeight="1" x14ac:dyDescent="0.2">
      <c r="D448" s="242"/>
      <c r="E448" s="242"/>
    </row>
    <row r="449" spans="4:5" ht="12" customHeight="1" x14ac:dyDescent="0.2">
      <c r="D449" s="242"/>
      <c r="E449" s="242"/>
    </row>
    <row r="450" spans="4:5" ht="12" customHeight="1" x14ac:dyDescent="0.2">
      <c r="D450" s="242"/>
      <c r="E450" s="242"/>
    </row>
    <row r="451" spans="4:5" ht="12" customHeight="1" x14ac:dyDescent="0.2">
      <c r="D451" s="242"/>
      <c r="E451" s="242"/>
    </row>
    <row r="452" spans="4:5" ht="12" customHeight="1" x14ac:dyDescent="0.2">
      <c r="D452" s="242"/>
      <c r="E452" s="242"/>
    </row>
    <row r="453" spans="4:5" ht="12" customHeight="1" x14ac:dyDescent="0.2">
      <c r="D453" s="242"/>
      <c r="E453" s="242"/>
    </row>
    <row r="454" spans="4:5" ht="12" customHeight="1" x14ac:dyDescent="0.2">
      <c r="D454" s="242"/>
      <c r="E454" s="242"/>
    </row>
    <row r="455" spans="4:5" ht="12" customHeight="1" x14ac:dyDescent="0.2">
      <c r="D455" s="242"/>
      <c r="E455" s="242"/>
    </row>
    <row r="456" spans="4:5" ht="12" customHeight="1" x14ac:dyDescent="0.2">
      <c r="D456" s="242"/>
      <c r="E456" s="242"/>
    </row>
    <row r="457" spans="4:5" ht="12" customHeight="1" x14ac:dyDescent="0.2">
      <c r="D457" s="242"/>
      <c r="E457" s="242"/>
    </row>
    <row r="458" spans="4:5" ht="12" customHeight="1" x14ac:dyDescent="0.2">
      <c r="D458" s="242"/>
      <c r="E458" s="242"/>
    </row>
    <row r="459" spans="4:5" ht="12" customHeight="1" x14ac:dyDescent="0.2">
      <c r="D459" s="242"/>
      <c r="E459" s="242"/>
    </row>
    <row r="460" spans="4:5" ht="12" customHeight="1" x14ac:dyDescent="0.2">
      <c r="D460" s="242"/>
      <c r="E460" s="242"/>
    </row>
    <row r="461" spans="4:5" ht="12" customHeight="1" x14ac:dyDescent="0.2">
      <c r="D461" s="242"/>
      <c r="E461" s="242"/>
    </row>
    <row r="462" spans="4:5" ht="12" customHeight="1" x14ac:dyDescent="0.2">
      <c r="D462" s="242"/>
      <c r="E462" s="242"/>
    </row>
    <row r="463" spans="4:5" ht="12" customHeight="1" x14ac:dyDescent="0.2">
      <c r="D463" s="242"/>
      <c r="E463" s="242"/>
    </row>
    <row r="464" spans="4:5" ht="12" customHeight="1" x14ac:dyDescent="0.2">
      <c r="D464" s="242"/>
      <c r="E464" s="242"/>
    </row>
    <row r="465" spans="4:5" ht="12" customHeight="1" x14ac:dyDescent="0.2">
      <c r="D465" s="242"/>
      <c r="E465" s="242"/>
    </row>
    <row r="466" spans="4:5" ht="12" customHeight="1" x14ac:dyDescent="0.2">
      <c r="D466" s="242"/>
      <c r="E466" s="242"/>
    </row>
    <row r="467" spans="4:5" ht="12" customHeight="1" x14ac:dyDescent="0.2">
      <c r="D467" s="242"/>
      <c r="E467" s="242"/>
    </row>
    <row r="468" spans="4:5" ht="12" customHeight="1" x14ac:dyDescent="0.2">
      <c r="D468" s="242"/>
      <c r="E468" s="242"/>
    </row>
    <row r="469" spans="4:5" ht="12" customHeight="1" x14ac:dyDescent="0.2">
      <c r="D469" s="242"/>
      <c r="E469" s="242"/>
    </row>
    <row r="470" spans="4:5" ht="12" customHeight="1" x14ac:dyDescent="0.2">
      <c r="D470" s="242"/>
      <c r="E470" s="242"/>
    </row>
    <row r="471" spans="4:5" ht="12" customHeight="1" x14ac:dyDescent="0.2">
      <c r="D471" s="242"/>
      <c r="E471" s="242"/>
    </row>
    <row r="472" spans="4:5" ht="12" customHeight="1" x14ac:dyDescent="0.2">
      <c r="D472" s="242"/>
      <c r="E472" s="242"/>
    </row>
    <row r="473" spans="4:5" ht="12" customHeight="1" x14ac:dyDescent="0.2">
      <c r="D473" s="242"/>
      <c r="E473" s="242"/>
    </row>
    <row r="474" spans="4:5" ht="12" customHeight="1" x14ac:dyDescent="0.2">
      <c r="D474" s="242"/>
      <c r="E474" s="242"/>
    </row>
    <row r="475" spans="4:5" ht="12" customHeight="1" x14ac:dyDescent="0.2">
      <c r="D475" s="242"/>
      <c r="E475" s="242"/>
    </row>
    <row r="476" spans="4:5" ht="12" customHeight="1" x14ac:dyDescent="0.2">
      <c r="D476" s="242"/>
      <c r="E476" s="242"/>
    </row>
    <row r="477" spans="4:5" ht="12" customHeight="1" x14ac:dyDescent="0.2">
      <c r="D477" s="242"/>
      <c r="E477" s="242"/>
    </row>
    <row r="478" spans="4:5" ht="12" customHeight="1" x14ac:dyDescent="0.2">
      <c r="D478" s="242"/>
      <c r="E478" s="242"/>
    </row>
    <row r="479" spans="4:5" ht="12" customHeight="1" x14ac:dyDescent="0.2">
      <c r="D479" s="242"/>
      <c r="E479" s="242"/>
    </row>
    <row r="480" spans="4:5" ht="12" customHeight="1" x14ac:dyDescent="0.2">
      <c r="D480" s="242"/>
      <c r="E480" s="242"/>
    </row>
    <row r="481" spans="4:5" ht="12" customHeight="1" x14ac:dyDescent="0.2">
      <c r="D481" s="242"/>
      <c r="E481" s="242"/>
    </row>
    <row r="482" spans="4:5" ht="12" customHeight="1" x14ac:dyDescent="0.2">
      <c r="D482" s="242"/>
      <c r="E482" s="242"/>
    </row>
    <row r="483" spans="4:5" ht="12" customHeight="1" x14ac:dyDescent="0.2">
      <c r="D483" s="242"/>
      <c r="E483" s="242"/>
    </row>
    <row r="484" spans="4:5" ht="12" customHeight="1" x14ac:dyDescent="0.2">
      <c r="D484" s="242"/>
      <c r="E484" s="242"/>
    </row>
    <row r="485" spans="4:5" ht="12" customHeight="1" x14ac:dyDescent="0.2">
      <c r="D485" s="242"/>
      <c r="E485" s="242"/>
    </row>
    <row r="486" spans="4:5" ht="12" customHeight="1" x14ac:dyDescent="0.2">
      <c r="D486" s="242"/>
      <c r="E486" s="242"/>
    </row>
    <row r="487" spans="4:5" ht="12" customHeight="1" x14ac:dyDescent="0.2">
      <c r="D487" s="242"/>
      <c r="E487" s="242"/>
    </row>
    <row r="488" spans="4:5" ht="12" customHeight="1" x14ac:dyDescent="0.2">
      <c r="D488" s="242"/>
      <c r="E488" s="242"/>
    </row>
    <row r="489" spans="4:5" ht="12" customHeight="1" x14ac:dyDescent="0.2">
      <c r="D489" s="242"/>
      <c r="E489" s="242"/>
    </row>
    <row r="490" spans="4:5" ht="12" customHeight="1" x14ac:dyDescent="0.2">
      <c r="D490" s="242"/>
      <c r="E490" s="242"/>
    </row>
    <row r="491" spans="4:5" ht="12" customHeight="1" x14ac:dyDescent="0.2">
      <c r="D491" s="242"/>
      <c r="E491" s="242"/>
    </row>
    <row r="492" spans="4:5" ht="12" customHeight="1" x14ac:dyDescent="0.2">
      <c r="D492" s="242"/>
      <c r="E492" s="242"/>
    </row>
    <row r="493" spans="4:5" ht="12" customHeight="1" x14ac:dyDescent="0.2">
      <c r="D493" s="242"/>
      <c r="E493" s="242"/>
    </row>
    <row r="494" spans="4:5" ht="12" customHeight="1" x14ac:dyDescent="0.2">
      <c r="D494" s="242"/>
      <c r="E494" s="242"/>
    </row>
    <row r="495" spans="4:5" ht="12" customHeight="1" x14ac:dyDescent="0.2">
      <c r="D495" s="242"/>
      <c r="E495" s="242"/>
    </row>
    <row r="496" spans="4:5" ht="12" customHeight="1" x14ac:dyDescent="0.2">
      <c r="D496" s="242"/>
      <c r="E496" s="242"/>
    </row>
    <row r="497" spans="4:5" ht="12" customHeight="1" x14ac:dyDescent="0.2">
      <c r="D497" s="242"/>
      <c r="E497" s="242"/>
    </row>
    <row r="498" spans="4:5" ht="12" customHeight="1" x14ac:dyDescent="0.2">
      <c r="D498" s="242"/>
      <c r="E498" s="242"/>
    </row>
    <row r="499" spans="4:5" ht="12" customHeight="1" x14ac:dyDescent="0.2">
      <c r="D499" s="242"/>
      <c r="E499" s="242"/>
    </row>
    <row r="500" spans="4:5" ht="12" customHeight="1" x14ac:dyDescent="0.2">
      <c r="D500" s="242"/>
      <c r="E500" s="242"/>
    </row>
    <row r="501" spans="4:5" ht="12" customHeight="1" x14ac:dyDescent="0.2">
      <c r="D501" s="242"/>
      <c r="E501" s="242"/>
    </row>
    <row r="502" spans="4:5" ht="12" customHeight="1" x14ac:dyDescent="0.2">
      <c r="D502" s="242"/>
      <c r="E502" s="242"/>
    </row>
    <row r="503" spans="4:5" ht="12" customHeight="1" x14ac:dyDescent="0.2">
      <c r="D503" s="242"/>
      <c r="E503" s="242"/>
    </row>
    <row r="504" spans="4:5" ht="12" customHeight="1" x14ac:dyDescent="0.2">
      <c r="D504" s="242"/>
      <c r="E504" s="242"/>
    </row>
    <row r="505" spans="4:5" ht="12" customHeight="1" x14ac:dyDescent="0.2">
      <c r="D505" s="242"/>
      <c r="E505" s="242"/>
    </row>
    <row r="506" spans="4:5" ht="12" customHeight="1" x14ac:dyDescent="0.2">
      <c r="D506" s="242"/>
      <c r="E506" s="242"/>
    </row>
    <row r="507" spans="4:5" ht="12" customHeight="1" x14ac:dyDescent="0.2">
      <c r="D507" s="242"/>
      <c r="E507" s="242"/>
    </row>
    <row r="508" spans="4:5" ht="12" customHeight="1" x14ac:dyDescent="0.2">
      <c r="D508" s="242"/>
      <c r="E508" s="242"/>
    </row>
    <row r="509" spans="4:5" ht="12" customHeight="1" x14ac:dyDescent="0.2">
      <c r="D509" s="242"/>
      <c r="E509" s="242"/>
    </row>
    <row r="510" spans="4:5" ht="12" customHeight="1" x14ac:dyDescent="0.2">
      <c r="D510" s="242"/>
      <c r="E510" s="242"/>
    </row>
    <row r="511" spans="4:5" ht="12" customHeight="1" x14ac:dyDescent="0.2">
      <c r="D511" s="242"/>
      <c r="E511" s="242"/>
    </row>
    <row r="512" spans="4:5" ht="12" customHeight="1" x14ac:dyDescent="0.2">
      <c r="D512" s="242"/>
      <c r="E512" s="242"/>
    </row>
    <row r="513" spans="4:5" ht="12" customHeight="1" x14ac:dyDescent="0.2">
      <c r="D513" s="242"/>
      <c r="E513" s="242"/>
    </row>
    <row r="514" spans="4:5" ht="12" customHeight="1" x14ac:dyDescent="0.2">
      <c r="D514" s="242"/>
      <c r="E514" s="242"/>
    </row>
    <row r="515" spans="4:5" ht="12" customHeight="1" x14ac:dyDescent="0.2">
      <c r="D515" s="242"/>
      <c r="E515" s="242"/>
    </row>
    <row r="516" spans="4:5" ht="12" customHeight="1" x14ac:dyDescent="0.2">
      <c r="D516" s="242"/>
      <c r="E516" s="242"/>
    </row>
    <row r="517" spans="4:5" ht="12" customHeight="1" x14ac:dyDescent="0.2">
      <c r="D517" s="242"/>
      <c r="E517" s="242"/>
    </row>
    <row r="518" spans="4:5" ht="12" customHeight="1" x14ac:dyDescent="0.2">
      <c r="D518" s="242"/>
      <c r="E518" s="242"/>
    </row>
    <row r="519" spans="4:5" ht="12" customHeight="1" x14ac:dyDescent="0.2">
      <c r="D519" s="242"/>
      <c r="E519" s="242"/>
    </row>
    <row r="520" spans="4:5" ht="12" customHeight="1" x14ac:dyDescent="0.2">
      <c r="D520" s="242"/>
      <c r="E520" s="242"/>
    </row>
    <row r="521" spans="4:5" ht="12" customHeight="1" x14ac:dyDescent="0.2">
      <c r="D521" s="242"/>
      <c r="E521" s="242"/>
    </row>
    <row r="522" spans="4:5" ht="12" customHeight="1" x14ac:dyDescent="0.2">
      <c r="D522" s="242"/>
      <c r="E522" s="242"/>
    </row>
    <row r="523" spans="4:5" ht="12" customHeight="1" x14ac:dyDescent="0.2">
      <c r="D523" s="242"/>
      <c r="E523" s="242"/>
    </row>
    <row r="524" spans="4:5" ht="12" customHeight="1" x14ac:dyDescent="0.2">
      <c r="D524" s="242"/>
      <c r="E524" s="242"/>
    </row>
    <row r="525" spans="4:5" ht="12" customHeight="1" x14ac:dyDescent="0.2">
      <c r="D525" s="242"/>
      <c r="E525" s="242"/>
    </row>
    <row r="526" spans="4:5" ht="12" customHeight="1" x14ac:dyDescent="0.2">
      <c r="D526" s="242"/>
      <c r="E526" s="242"/>
    </row>
    <row r="527" spans="4:5" ht="12" customHeight="1" x14ac:dyDescent="0.2">
      <c r="D527" s="242"/>
      <c r="E527" s="242"/>
    </row>
    <row r="528" spans="4:5" ht="12" customHeight="1" x14ac:dyDescent="0.2">
      <c r="D528" s="242"/>
      <c r="E528" s="242"/>
    </row>
    <row r="529" spans="4:5" ht="12" customHeight="1" x14ac:dyDescent="0.2">
      <c r="D529" s="242"/>
      <c r="E529" s="242"/>
    </row>
    <row r="530" spans="4:5" ht="12" customHeight="1" x14ac:dyDescent="0.2">
      <c r="D530" s="242"/>
      <c r="E530" s="242"/>
    </row>
    <row r="531" spans="4:5" ht="12" customHeight="1" x14ac:dyDescent="0.2">
      <c r="D531" s="242"/>
      <c r="E531" s="242"/>
    </row>
    <row r="532" spans="4:5" ht="12" customHeight="1" x14ac:dyDescent="0.2">
      <c r="D532" s="242"/>
      <c r="E532" s="242"/>
    </row>
    <row r="533" spans="4:5" ht="12" customHeight="1" x14ac:dyDescent="0.2">
      <c r="D533" s="242"/>
      <c r="E533" s="242"/>
    </row>
    <row r="534" spans="4:5" ht="12" customHeight="1" x14ac:dyDescent="0.2">
      <c r="D534" s="242"/>
      <c r="E534" s="242"/>
    </row>
    <row r="535" spans="4:5" ht="12" customHeight="1" x14ac:dyDescent="0.2">
      <c r="D535" s="242"/>
      <c r="E535" s="242"/>
    </row>
    <row r="536" spans="4:5" ht="12" customHeight="1" x14ac:dyDescent="0.2">
      <c r="D536" s="242"/>
      <c r="E536" s="242"/>
    </row>
    <row r="537" spans="4:5" ht="12" customHeight="1" x14ac:dyDescent="0.2">
      <c r="D537" s="242"/>
      <c r="E537" s="242"/>
    </row>
    <row r="538" spans="4:5" ht="12" customHeight="1" x14ac:dyDescent="0.2">
      <c r="D538" s="242"/>
      <c r="E538" s="242"/>
    </row>
    <row r="539" spans="4:5" ht="12" customHeight="1" x14ac:dyDescent="0.2">
      <c r="D539" s="242"/>
      <c r="E539" s="242"/>
    </row>
    <row r="540" spans="4:5" ht="12" customHeight="1" x14ac:dyDescent="0.2">
      <c r="D540" s="242"/>
      <c r="E540" s="242"/>
    </row>
    <row r="541" spans="4:5" ht="12" customHeight="1" x14ac:dyDescent="0.2">
      <c r="D541" s="242"/>
      <c r="E541" s="242"/>
    </row>
    <row r="542" spans="4:5" ht="12" customHeight="1" x14ac:dyDescent="0.2">
      <c r="D542" s="242"/>
      <c r="E542" s="242"/>
    </row>
    <row r="543" spans="4:5" ht="12" customHeight="1" x14ac:dyDescent="0.2">
      <c r="D543" s="242"/>
      <c r="E543" s="242"/>
    </row>
    <row r="544" spans="4:5" ht="12" customHeight="1" x14ac:dyDescent="0.2">
      <c r="D544" s="242"/>
      <c r="E544" s="242"/>
    </row>
    <row r="545" spans="4:5" ht="12" customHeight="1" x14ac:dyDescent="0.2">
      <c r="D545" s="242"/>
      <c r="E545" s="242"/>
    </row>
    <row r="546" spans="4:5" ht="12" customHeight="1" x14ac:dyDescent="0.2">
      <c r="D546" s="242"/>
      <c r="E546" s="242"/>
    </row>
    <row r="547" spans="4:5" ht="12" customHeight="1" x14ac:dyDescent="0.2">
      <c r="D547" s="242"/>
      <c r="E547" s="242"/>
    </row>
    <row r="548" spans="4:5" ht="12" customHeight="1" x14ac:dyDescent="0.2">
      <c r="D548" s="242"/>
      <c r="E548" s="242"/>
    </row>
    <row r="549" spans="4:5" ht="12" customHeight="1" x14ac:dyDescent="0.2">
      <c r="D549" s="242"/>
      <c r="E549" s="242"/>
    </row>
    <row r="550" spans="4:5" ht="12" customHeight="1" x14ac:dyDescent="0.2">
      <c r="D550" s="242"/>
      <c r="E550" s="242"/>
    </row>
    <row r="551" spans="4:5" ht="12" customHeight="1" x14ac:dyDescent="0.2">
      <c r="D551" s="242"/>
      <c r="E551" s="242"/>
    </row>
    <row r="552" spans="4:5" ht="12" customHeight="1" x14ac:dyDescent="0.2">
      <c r="D552" s="242"/>
      <c r="E552" s="242"/>
    </row>
    <row r="553" spans="4:5" ht="12" customHeight="1" x14ac:dyDescent="0.2">
      <c r="D553" s="242"/>
      <c r="E553" s="242"/>
    </row>
    <row r="554" spans="4:5" ht="12" customHeight="1" x14ac:dyDescent="0.2">
      <c r="D554" s="242"/>
      <c r="E554" s="242"/>
    </row>
    <row r="555" spans="4:5" ht="12" customHeight="1" x14ac:dyDescent="0.2">
      <c r="D555" s="242"/>
      <c r="E555" s="242"/>
    </row>
    <row r="556" spans="4:5" ht="12" customHeight="1" x14ac:dyDescent="0.2">
      <c r="D556" s="242"/>
      <c r="E556" s="242"/>
    </row>
    <row r="557" spans="4:5" ht="12" customHeight="1" x14ac:dyDescent="0.2">
      <c r="D557" s="242"/>
      <c r="E557" s="242"/>
    </row>
    <row r="558" spans="4:5" ht="12" customHeight="1" x14ac:dyDescent="0.2">
      <c r="D558" s="242"/>
      <c r="E558" s="242"/>
    </row>
    <row r="559" spans="4:5" ht="12" customHeight="1" x14ac:dyDescent="0.2">
      <c r="D559" s="242"/>
      <c r="E559" s="242"/>
    </row>
    <row r="560" spans="4:5" ht="12" customHeight="1" x14ac:dyDescent="0.2">
      <c r="D560" s="242"/>
      <c r="E560" s="242"/>
    </row>
    <row r="561" spans="4:5" ht="12" customHeight="1" x14ac:dyDescent="0.2">
      <c r="D561" s="242"/>
      <c r="E561" s="242"/>
    </row>
    <row r="562" spans="4:5" ht="12" customHeight="1" x14ac:dyDescent="0.2">
      <c r="D562" s="242"/>
      <c r="E562" s="242"/>
    </row>
    <row r="563" spans="4:5" ht="12" customHeight="1" x14ac:dyDescent="0.2">
      <c r="D563" s="242"/>
      <c r="E563" s="242"/>
    </row>
    <row r="564" spans="4:5" ht="12" customHeight="1" x14ac:dyDescent="0.2">
      <c r="D564" s="242"/>
      <c r="E564" s="242"/>
    </row>
    <row r="565" spans="4:5" ht="12" customHeight="1" x14ac:dyDescent="0.2">
      <c r="D565" s="242"/>
      <c r="E565" s="242"/>
    </row>
    <row r="566" spans="4:5" ht="12" customHeight="1" x14ac:dyDescent="0.2">
      <c r="D566" s="242"/>
      <c r="E566" s="242"/>
    </row>
    <row r="567" spans="4:5" ht="12" customHeight="1" x14ac:dyDescent="0.2">
      <c r="D567" s="242"/>
      <c r="E567" s="242"/>
    </row>
    <row r="568" spans="4:5" ht="12" customHeight="1" x14ac:dyDescent="0.2">
      <c r="D568" s="242"/>
      <c r="E568" s="242"/>
    </row>
    <row r="569" spans="4:5" ht="12" customHeight="1" x14ac:dyDescent="0.2">
      <c r="D569" s="242"/>
      <c r="E569" s="242"/>
    </row>
    <row r="570" spans="4:5" ht="12" customHeight="1" x14ac:dyDescent="0.2">
      <c r="D570" s="242"/>
      <c r="E570" s="242"/>
    </row>
    <row r="571" spans="4:5" ht="12" customHeight="1" x14ac:dyDescent="0.2">
      <c r="D571" s="242"/>
      <c r="E571" s="242"/>
    </row>
    <row r="572" spans="4:5" ht="12" customHeight="1" x14ac:dyDescent="0.2">
      <c r="D572" s="242"/>
      <c r="E572" s="242"/>
    </row>
    <row r="573" spans="4:5" ht="12" customHeight="1" x14ac:dyDescent="0.2">
      <c r="D573" s="242"/>
      <c r="E573" s="242"/>
    </row>
    <row r="574" spans="4:5" ht="12" customHeight="1" x14ac:dyDescent="0.2">
      <c r="D574" s="242"/>
      <c r="E574" s="242"/>
    </row>
    <row r="575" spans="4:5" ht="12" customHeight="1" x14ac:dyDescent="0.2">
      <c r="D575" s="242"/>
      <c r="E575" s="242"/>
    </row>
    <row r="576" spans="4:5" ht="12" customHeight="1" x14ac:dyDescent="0.2">
      <c r="D576" s="242"/>
      <c r="E576" s="242"/>
    </row>
    <row r="577" spans="4:5" ht="12" customHeight="1" x14ac:dyDescent="0.2">
      <c r="D577" s="242"/>
      <c r="E577" s="242"/>
    </row>
    <row r="578" spans="4:5" ht="12" customHeight="1" x14ac:dyDescent="0.2">
      <c r="D578" s="242"/>
      <c r="E578" s="242"/>
    </row>
    <row r="579" spans="4:5" ht="12" customHeight="1" x14ac:dyDescent="0.2">
      <c r="D579" s="242"/>
      <c r="E579" s="242"/>
    </row>
    <row r="580" spans="4:5" ht="12" customHeight="1" x14ac:dyDescent="0.2">
      <c r="D580" s="242"/>
      <c r="E580" s="242"/>
    </row>
    <row r="581" spans="4:5" ht="12" customHeight="1" x14ac:dyDescent="0.2">
      <c r="D581" s="242"/>
      <c r="E581" s="242"/>
    </row>
    <row r="582" spans="4:5" ht="12" customHeight="1" x14ac:dyDescent="0.2">
      <c r="D582" s="242"/>
      <c r="E582" s="242"/>
    </row>
    <row r="583" spans="4:5" ht="12" customHeight="1" x14ac:dyDescent="0.2">
      <c r="D583" s="242"/>
      <c r="E583" s="242"/>
    </row>
    <row r="584" spans="4:5" ht="12" customHeight="1" x14ac:dyDescent="0.2">
      <c r="D584" s="242"/>
      <c r="E584" s="242"/>
    </row>
    <row r="585" spans="4:5" ht="12" customHeight="1" x14ac:dyDescent="0.2">
      <c r="D585" s="242"/>
      <c r="E585" s="242"/>
    </row>
    <row r="586" spans="4:5" ht="12" customHeight="1" x14ac:dyDescent="0.2">
      <c r="D586" s="242"/>
      <c r="E586" s="242"/>
    </row>
    <row r="587" spans="4:5" ht="12" customHeight="1" x14ac:dyDescent="0.2">
      <c r="D587" s="242"/>
      <c r="E587" s="242"/>
    </row>
    <row r="588" spans="4:5" ht="12" customHeight="1" x14ac:dyDescent="0.2">
      <c r="D588" s="242"/>
      <c r="E588" s="242"/>
    </row>
    <row r="589" spans="4:5" ht="12" customHeight="1" x14ac:dyDescent="0.2">
      <c r="D589" s="242"/>
      <c r="E589" s="242"/>
    </row>
    <row r="590" spans="4:5" ht="12" customHeight="1" x14ac:dyDescent="0.2">
      <c r="D590" s="242"/>
      <c r="E590" s="242"/>
    </row>
    <row r="591" spans="4:5" ht="12" customHeight="1" x14ac:dyDescent="0.2">
      <c r="D591" s="242"/>
      <c r="E591" s="242"/>
    </row>
    <row r="592" spans="4:5" ht="12" customHeight="1" x14ac:dyDescent="0.2">
      <c r="D592" s="242"/>
      <c r="E592" s="242"/>
    </row>
    <row r="593" spans="4:5" ht="12" customHeight="1" x14ac:dyDescent="0.2">
      <c r="D593" s="242"/>
      <c r="E593" s="242"/>
    </row>
    <row r="594" spans="4:5" ht="12" customHeight="1" x14ac:dyDescent="0.2">
      <c r="D594" s="242"/>
      <c r="E594" s="242"/>
    </row>
    <row r="595" spans="4:5" ht="12" customHeight="1" x14ac:dyDescent="0.2">
      <c r="D595" s="242"/>
      <c r="E595" s="242"/>
    </row>
    <row r="596" spans="4:5" ht="12" customHeight="1" x14ac:dyDescent="0.2">
      <c r="D596" s="242"/>
      <c r="E596" s="242"/>
    </row>
    <row r="597" spans="4:5" ht="12" customHeight="1" x14ac:dyDescent="0.2">
      <c r="D597" s="242"/>
      <c r="E597" s="242"/>
    </row>
    <row r="598" spans="4:5" ht="12" customHeight="1" x14ac:dyDescent="0.2">
      <c r="D598" s="242"/>
      <c r="E598" s="242"/>
    </row>
    <row r="599" spans="4:5" ht="12" customHeight="1" x14ac:dyDescent="0.2">
      <c r="D599" s="242"/>
      <c r="E599" s="242"/>
    </row>
    <row r="600" spans="4:5" ht="12" customHeight="1" x14ac:dyDescent="0.2">
      <c r="D600" s="242"/>
      <c r="E600" s="242"/>
    </row>
    <row r="601" spans="4:5" ht="12" customHeight="1" x14ac:dyDescent="0.2">
      <c r="D601" s="242"/>
      <c r="E601" s="242"/>
    </row>
    <row r="602" spans="4:5" ht="12" customHeight="1" x14ac:dyDescent="0.2">
      <c r="D602" s="242"/>
      <c r="E602" s="242"/>
    </row>
    <row r="603" spans="4:5" ht="12" customHeight="1" x14ac:dyDescent="0.2">
      <c r="D603" s="242"/>
      <c r="E603" s="242"/>
    </row>
    <row r="604" spans="4:5" ht="12" customHeight="1" x14ac:dyDescent="0.2">
      <c r="D604" s="242"/>
      <c r="E604" s="242"/>
    </row>
    <row r="605" spans="4:5" ht="12" customHeight="1" x14ac:dyDescent="0.2">
      <c r="D605" s="242"/>
      <c r="E605" s="242"/>
    </row>
    <row r="606" spans="4:5" ht="12" customHeight="1" x14ac:dyDescent="0.2">
      <c r="D606" s="242"/>
      <c r="E606" s="242"/>
    </row>
    <row r="607" spans="4:5" ht="12" customHeight="1" x14ac:dyDescent="0.2">
      <c r="D607" s="242"/>
      <c r="E607" s="242"/>
    </row>
    <row r="608" spans="4:5" ht="12" customHeight="1" x14ac:dyDescent="0.2">
      <c r="D608" s="242"/>
      <c r="E608" s="242"/>
    </row>
    <row r="609" spans="4:5" ht="12" customHeight="1" x14ac:dyDescent="0.2">
      <c r="D609" s="242"/>
      <c r="E609" s="242"/>
    </row>
    <row r="610" spans="4:5" ht="12" customHeight="1" x14ac:dyDescent="0.2">
      <c r="D610" s="242"/>
      <c r="E610" s="242"/>
    </row>
    <row r="611" spans="4:5" ht="12" customHeight="1" x14ac:dyDescent="0.2">
      <c r="D611" s="242"/>
      <c r="E611" s="242"/>
    </row>
    <row r="612" spans="4:5" ht="12" customHeight="1" x14ac:dyDescent="0.2">
      <c r="D612" s="242"/>
      <c r="E612" s="242"/>
    </row>
    <row r="613" spans="4:5" ht="12" customHeight="1" x14ac:dyDescent="0.2">
      <c r="D613" s="242"/>
      <c r="E613" s="242"/>
    </row>
    <row r="614" spans="4:5" ht="12" customHeight="1" x14ac:dyDescent="0.2">
      <c r="D614" s="242"/>
      <c r="E614" s="242"/>
    </row>
    <row r="615" spans="4:5" ht="12" customHeight="1" x14ac:dyDescent="0.2">
      <c r="D615" s="242"/>
      <c r="E615" s="242"/>
    </row>
    <row r="616" spans="4:5" ht="12" customHeight="1" x14ac:dyDescent="0.2">
      <c r="D616" s="242"/>
      <c r="E616" s="242"/>
    </row>
    <row r="617" spans="4:5" ht="12" customHeight="1" x14ac:dyDescent="0.2">
      <c r="D617" s="242"/>
      <c r="E617" s="242"/>
    </row>
    <row r="618" spans="4:5" ht="12" customHeight="1" x14ac:dyDescent="0.2">
      <c r="D618" s="242"/>
      <c r="E618" s="242"/>
    </row>
    <row r="619" spans="4:5" ht="12" customHeight="1" x14ac:dyDescent="0.2">
      <c r="D619" s="242"/>
      <c r="E619" s="242"/>
    </row>
    <row r="620" spans="4:5" ht="12" customHeight="1" x14ac:dyDescent="0.2">
      <c r="D620" s="242"/>
      <c r="E620" s="242"/>
    </row>
    <row r="621" spans="4:5" ht="12" customHeight="1" x14ac:dyDescent="0.2">
      <c r="D621" s="242"/>
      <c r="E621" s="242"/>
    </row>
    <row r="622" spans="4:5" ht="12" customHeight="1" x14ac:dyDescent="0.2">
      <c r="D622" s="242"/>
      <c r="E622" s="242"/>
    </row>
    <row r="623" spans="4:5" ht="12" customHeight="1" x14ac:dyDescent="0.2">
      <c r="D623" s="242"/>
      <c r="E623" s="242"/>
    </row>
    <row r="624" spans="4:5" ht="12" customHeight="1" x14ac:dyDescent="0.2">
      <c r="D624" s="242"/>
      <c r="E624" s="242"/>
    </row>
    <row r="625" spans="4:5" ht="12" customHeight="1" x14ac:dyDescent="0.2">
      <c r="D625" s="242"/>
      <c r="E625" s="242"/>
    </row>
    <row r="626" spans="4:5" ht="12" customHeight="1" x14ac:dyDescent="0.2">
      <c r="D626" s="242"/>
      <c r="E626" s="242"/>
    </row>
    <row r="627" spans="4:5" ht="12" customHeight="1" x14ac:dyDescent="0.2">
      <c r="D627" s="242"/>
      <c r="E627" s="242"/>
    </row>
    <row r="628" spans="4:5" ht="12" customHeight="1" x14ac:dyDescent="0.2">
      <c r="D628" s="242"/>
      <c r="E628" s="242"/>
    </row>
    <row r="629" spans="4:5" ht="12" customHeight="1" x14ac:dyDescent="0.2">
      <c r="D629" s="242"/>
      <c r="E629" s="242"/>
    </row>
    <row r="630" spans="4:5" ht="12" customHeight="1" x14ac:dyDescent="0.2">
      <c r="D630" s="242"/>
      <c r="E630" s="242"/>
    </row>
    <row r="631" spans="4:5" ht="12" customHeight="1" x14ac:dyDescent="0.2">
      <c r="D631" s="242"/>
      <c r="E631" s="242"/>
    </row>
    <row r="632" spans="4:5" ht="12" customHeight="1" x14ac:dyDescent="0.2">
      <c r="D632" s="242"/>
      <c r="E632" s="242"/>
    </row>
    <row r="633" spans="4:5" ht="12" customHeight="1" x14ac:dyDescent="0.2">
      <c r="D633" s="242"/>
      <c r="E633" s="242"/>
    </row>
    <row r="634" spans="4:5" ht="12" customHeight="1" x14ac:dyDescent="0.2">
      <c r="D634" s="242"/>
      <c r="E634" s="242"/>
    </row>
    <row r="635" spans="4:5" ht="12" customHeight="1" x14ac:dyDescent="0.2">
      <c r="D635" s="242"/>
      <c r="E635" s="242"/>
    </row>
    <row r="636" spans="4:5" ht="12" customHeight="1" x14ac:dyDescent="0.2">
      <c r="D636" s="242"/>
      <c r="E636" s="242"/>
    </row>
    <row r="637" spans="4:5" ht="12" customHeight="1" x14ac:dyDescent="0.2">
      <c r="D637" s="242"/>
      <c r="E637" s="242"/>
    </row>
    <row r="638" spans="4:5" ht="12" customHeight="1" x14ac:dyDescent="0.2">
      <c r="D638" s="242"/>
      <c r="E638" s="242"/>
    </row>
    <row r="639" spans="4:5" ht="12" customHeight="1" x14ac:dyDescent="0.2">
      <c r="D639" s="242"/>
      <c r="E639" s="242"/>
    </row>
    <row r="640" spans="4:5" ht="12" customHeight="1" x14ac:dyDescent="0.2">
      <c r="D640" s="242"/>
      <c r="E640" s="242"/>
    </row>
    <row r="641" spans="4:5" ht="12" customHeight="1" x14ac:dyDescent="0.2">
      <c r="D641" s="242"/>
      <c r="E641" s="242"/>
    </row>
    <row r="642" spans="4:5" ht="12" customHeight="1" x14ac:dyDescent="0.2">
      <c r="D642" s="242"/>
      <c r="E642" s="242"/>
    </row>
    <row r="643" spans="4:5" ht="12" customHeight="1" x14ac:dyDescent="0.2">
      <c r="D643" s="242"/>
      <c r="E643" s="242"/>
    </row>
    <row r="644" spans="4:5" ht="12" customHeight="1" x14ac:dyDescent="0.2">
      <c r="D644" s="242"/>
      <c r="E644" s="242"/>
    </row>
    <row r="645" spans="4:5" ht="12" customHeight="1" x14ac:dyDescent="0.2">
      <c r="D645" s="242"/>
      <c r="E645" s="242"/>
    </row>
    <row r="646" spans="4:5" ht="12" customHeight="1" x14ac:dyDescent="0.2">
      <c r="D646" s="242"/>
      <c r="E646" s="242"/>
    </row>
    <row r="647" spans="4:5" ht="12" customHeight="1" x14ac:dyDescent="0.2">
      <c r="D647" s="242"/>
      <c r="E647" s="242"/>
    </row>
    <row r="648" spans="4:5" ht="12" customHeight="1" x14ac:dyDescent="0.2">
      <c r="D648" s="242"/>
      <c r="E648" s="242"/>
    </row>
    <row r="649" spans="4:5" ht="12" customHeight="1" x14ac:dyDescent="0.2">
      <c r="D649" s="242"/>
      <c r="E649" s="242"/>
    </row>
    <row r="650" spans="4:5" ht="12" customHeight="1" x14ac:dyDescent="0.2">
      <c r="D650" s="242"/>
      <c r="E650" s="242"/>
    </row>
    <row r="651" spans="4:5" ht="12" customHeight="1" x14ac:dyDescent="0.2">
      <c r="D651" s="242"/>
      <c r="E651" s="242"/>
    </row>
    <row r="652" spans="4:5" ht="12" customHeight="1" x14ac:dyDescent="0.2">
      <c r="D652" s="242"/>
      <c r="E652" s="242"/>
    </row>
    <row r="653" spans="4:5" ht="12" customHeight="1" x14ac:dyDescent="0.2">
      <c r="D653" s="242"/>
      <c r="E653" s="242"/>
    </row>
    <row r="654" spans="4:5" ht="12" customHeight="1" x14ac:dyDescent="0.2">
      <c r="D654" s="242"/>
      <c r="E654" s="242"/>
    </row>
    <row r="655" spans="4:5" ht="12" customHeight="1" x14ac:dyDescent="0.2">
      <c r="D655" s="242"/>
      <c r="E655" s="242"/>
    </row>
    <row r="656" spans="4:5" ht="12" customHeight="1" x14ac:dyDescent="0.2">
      <c r="D656" s="242"/>
      <c r="E656" s="242"/>
    </row>
    <row r="657" spans="4:5" ht="12" customHeight="1" x14ac:dyDescent="0.2">
      <c r="D657" s="242"/>
      <c r="E657" s="242"/>
    </row>
    <row r="658" spans="4:5" ht="12" customHeight="1" x14ac:dyDescent="0.2">
      <c r="D658" s="242"/>
      <c r="E658" s="242"/>
    </row>
    <row r="659" spans="4:5" ht="12" customHeight="1" x14ac:dyDescent="0.2">
      <c r="D659" s="242"/>
      <c r="E659" s="242"/>
    </row>
    <row r="660" spans="4:5" ht="12" customHeight="1" x14ac:dyDescent="0.2">
      <c r="D660" s="242"/>
      <c r="E660" s="242"/>
    </row>
    <row r="661" spans="4:5" ht="12" customHeight="1" x14ac:dyDescent="0.2">
      <c r="D661" s="242"/>
      <c r="E661" s="242"/>
    </row>
    <row r="662" spans="4:5" ht="12" customHeight="1" x14ac:dyDescent="0.2">
      <c r="D662" s="242"/>
      <c r="E662" s="242"/>
    </row>
    <row r="663" spans="4:5" ht="12" customHeight="1" x14ac:dyDescent="0.2">
      <c r="D663" s="242"/>
      <c r="E663" s="242"/>
    </row>
    <row r="664" spans="4:5" ht="12" customHeight="1" x14ac:dyDescent="0.2">
      <c r="D664" s="242"/>
      <c r="E664" s="242"/>
    </row>
    <row r="665" spans="4:5" ht="12" customHeight="1" x14ac:dyDescent="0.2">
      <c r="D665" s="242"/>
      <c r="E665" s="242"/>
    </row>
    <row r="666" spans="4:5" ht="12" customHeight="1" x14ac:dyDescent="0.2">
      <c r="D666" s="242"/>
      <c r="E666" s="242"/>
    </row>
    <row r="667" spans="4:5" ht="12" customHeight="1" x14ac:dyDescent="0.2">
      <c r="D667" s="242"/>
      <c r="E667" s="242"/>
    </row>
    <row r="668" spans="4:5" ht="12" customHeight="1" x14ac:dyDescent="0.2">
      <c r="D668" s="242"/>
      <c r="E668" s="242"/>
    </row>
    <row r="669" spans="4:5" ht="12" customHeight="1" x14ac:dyDescent="0.2">
      <c r="D669" s="242"/>
      <c r="E669" s="242"/>
    </row>
    <row r="670" spans="4:5" ht="12" customHeight="1" x14ac:dyDescent="0.2">
      <c r="D670" s="242"/>
      <c r="E670" s="242"/>
    </row>
    <row r="671" spans="4:5" ht="12" customHeight="1" x14ac:dyDescent="0.2">
      <c r="D671" s="242"/>
      <c r="E671" s="242"/>
    </row>
    <row r="672" spans="4:5" ht="12" customHeight="1" x14ac:dyDescent="0.2">
      <c r="D672" s="242"/>
      <c r="E672" s="242"/>
    </row>
    <row r="673" spans="4:5" ht="12" customHeight="1" x14ac:dyDescent="0.2">
      <c r="D673" s="242"/>
      <c r="E673" s="242"/>
    </row>
    <row r="674" spans="4:5" ht="12" customHeight="1" x14ac:dyDescent="0.2">
      <c r="D674" s="242"/>
      <c r="E674" s="242"/>
    </row>
    <row r="675" spans="4:5" ht="12" customHeight="1" x14ac:dyDescent="0.2">
      <c r="D675" s="242"/>
      <c r="E675" s="242"/>
    </row>
    <row r="676" spans="4:5" ht="12" customHeight="1" x14ac:dyDescent="0.2">
      <c r="D676" s="242"/>
      <c r="E676" s="242"/>
    </row>
    <row r="677" spans="4:5" ht="12" customHeight="1" x14ac:dyDescent="0.2">
      <c r="D677" s="242"/>
      <c r="E677" s="242"/>
    </row>
    <row r="678" spans="4:5" ht="12" customHeight="1" x14ac:dyDescent="0.2">
      <c r="D678" s="242"/>
      <c r="E678" s="242"/>
    </row>
    <row r="679" spans="4:5" ht="12" customHeight="1" x14ac:dyDescent="0.2">
      <c r="D679" s="242"/>
      <c r="E679" s="242"/>
    </row>
    <row r="680" spans="4:5" ht="12" customHeight="1" x14ac:dyDescent="0.2">
      <c r="D680" s="242"/>
      <c r="E680" s="242"/>
    </row>
    <row r="681" spans="4:5" ht="12" customHeight="1" x14ac:dyDescent="0.2">
      <c r="D681" s="242"/>
      <c r="E681" s="242"/>
    </row>
    <row r="682" spans="4:5" ht="12" customHeight="1" x14ac:dyDescent="0.2">
      <c r="D682" s="242"/>
      <c r="E682" s="242"/>
    </row>
    <row r="683" spans="4:5" ht="12" customHeight="1" x14ac:dyDescent="0.2">
      <c r="D683" s="242"/>
      <c r="E683" s="242"/>
    </row>
    <row r="684" spans="4:5" ht="12" customHeight="1" x14ac:dyDescent="0.2">
      <c r="D684" s="242"/>
      <c r="E684" s="242"/>
    </row>
    <row r="685" spans="4:5" ht="12" customHeight="1" x14ac:dyDescent="0.2">
      <c r="D685" s="242"/>
      <c r="E685" s="242"/>
    </row>
    <row r="686" spans="4:5" ht="12" customHeight="1" x14ac:dyDescent="0.2">
      <c r="D686" s="242"/>
      <c r="E686" s="242"/>
    </row>
    <row r="687" spans="4:5" ht="12" customHeight="1" x14ac:dyDescent="0.2">
      <c r="D687" s="242"/>
      <c r="E687" s="242"/>
    </row>
    <row r="688" spans="4:5" ht="12" customHeight="1" x14ac:dyDescent="0.2">
      <c r="D688" s="242"/>
      <c r="E688" s="242"/>
    </row>
    <row r="689" spans="4:5" ht="12" customHeight="1" x14ac:dyDescent="0.2">
      <c r="D689" s="242"/>
      <c r="E689" s="242"/>
    </row>
    <row r="690" spans="4:5" ht="12" customHeight="1" x14ac:dyDescent="0.2">
      <c r="D690" s="242"/>
      <c r="E690" s="242"/>
    </row>
    <row r="691" spans="4:5" ht="12" customHeight="1" x14ac:dyDescent="0.2">
      <c r="D691" s="242"/>
      <c r="E691" s="242"/>
    </row>
    <row r="692" spans="4:5" ht="12" customHeight="1" x14ac:dyDescent="0.2">
      <c r="D692" s="242"/>
      <c r="E692" s="242"/>
    </row>
    <row r="693" spans="4:5" ht="12" customHeight="1" x14ac:dyDescent="0.2">
      <c r="D693" s="242"/>
      <c r="E693" s="242"/>
    </row>
    <row r="694" spans="4:5" ht="12" customHeight="1" x14ac:dyDescent="0.2">
      <c r="D694" s="242"/>
      <c r="E694" s="242"/>
    </row>
    <row r="695" spans="4:5" ht="12" customHeight="1" x14ac:dyDescent="0.2">
      <c r="D695" s="242"/>
      <c r="E695" s="242"/>
    </row>
    <row r="696" spans="4:5" ht="12" customHeight="1" x14ac:dyDescent="0.2">
      <c r="D696" s="242"/>
      <c r="E696" s="242"/>
    </row>
    <row r="697" spans="4:5" ht="12" customHeight="1" x14ac:dyDescent="0.2">
      <c r="D697" s="242"/>
      <c r="E697" s="242"/>
    </row>
    <row r="698" spans="4:5" ht="12" customHeight="1" x14ac:dyDescent="0.2">
      <c r="D698" s="242"/>
      <c r="E698" s="242"/>
    </row>
    <row r="699" spans="4:5" ht="12" customHeight="1" x14ac:dyDescent="0.2">
      <c r="D699" s="242"/>
      <c r="E699" s="242"/>
    </row>
    <row r="700" spans="4:5" ht="12" customHeight="1" x14ac:dyDescent="0.2">
      <c r="D700" s="242"/>
      <c r="E700" s="242"/>
    </row>
    <row r="701" spans="4:5" ht="12" customHeight="1" x14ac:dyDescent="0.2">
      <c r="D701" s="242"/>
      <c r="E701" s="242"/>
    </row>
    <row r="702" spans="4:5" ht="12" customHeight="1" x14ac:dyDescent="0.2">
      <c r="D702" s="242"/>
      <c r="E702" s="242"/>
    </row>
    <row r="703" spans="4:5" ht="12" customHeight="1" x14ac:dyDescent="0.2">
      <c r="D703" s="242"/>
      <c r="E703" s="242"/>
    </row>
    <row r="704" spans="4:5" ht="12" customHeight="1" x14ac:dyDescent="0.2">
      <c r="D704" s="242"/>
      <c r="E704" s="242"/>
    </row>
    <row r="705" spans="4:5" ht="12" customHeight="1" x14ac:dyDescent="0.2">
      <c r="D705" s="242"/>
      <c r="E705" s="242"/>
    </row>
    <row r="706" spans="4:5" ht="12" customHeight="1" x14ac:dyDescent="0.2">
      <c r="D706" s="242"/>
      <c r="E706" s="242"/>
    </row>
    <row r="707" spans="4:5" ht="12" customHeight="1" x14ac:dyDescent="0.2">
      <c r="D707" s="242"/>
      <c r="E707" s="242"/>
    </row>
    <row r="708" spans="4:5" ht="12" customHeight="1" x14ac:dyDescent="0.2">
      <c r="D708" s="242"/>
      <c r="E708" s="242"/>
    </row>
    <row r="709" spans="4:5" ht="12" customHeight="1" x14ac:dyDescent="0.2">
      <c r="D709" s="242"/>
      <c r="E709" s="242"/>
    </row>
    <row r="710" spans="4:5" ht="12" customHeight="1" x14ac:dyDescent="0.2">
      <c r="D710" s="242"/>
      <c r="E710" s="242"/>
    </row>
    <row r="711" spans="4:5" ht="12" customHeight="1" x14ac:dyDescent="0.2">
      <c r="D711" s="242"/>
      <c r="E711" s="242"/>
    </row>
    <row r="712" spans="4:5" ht="12" customHeight="1" x14ac:dyDescent="0.2">
      <c r="D712" s="242"/>
      <c r="E712" s="242"/>
    </row>
    <row r="713" spans="4:5" ht="12" customHeight="1" x14ac:dyDescent="0.2">
      <c r="D713" s="242"/>
      <c r="E713" s="242"/>
    </row>
    <row r="714" spans="4:5" ht="12" customHeight="1" x14ac:dyDescent="0.2">
      <c r="D714" s="242"/>
      <c r="E714" s="242"/>
    </row>
    <row r="715" spans="4:5" ht="12" customHeight="1" x14ac:dyDescent="0.2">
      <c r="D715" s="242"/>
      <c r="E715" s="242"/>
    </row>
    <row r="716" spans="4:5" ht="12" customHeight="1" x14ac:dyDescent="0.2">
      <c r="D716" s="242"/>
      <c r="E716" s="242"/>
    </row>
    <row r="717" spans="4:5" ht="12" customHeight="1" x14ac:dyDescent="0.2">
      <c r="D717" s="242"/>
      <c r="E717" s="242"/>
    </row>
    <row r="718" spans="4:5" ht="12" customHeight="1" x14ac:dyDescent="0.2">
      <c r="D718" s="242"/>
      <c r="E718" s="242"/>
    </row>
    <row r="719" spans="4:5" ht="12" customHeight="1" x14ac:dyDescent="0.2">
      <c r="D719" s="242"/>
      <c r="E719" s="242"/>
    </row>
    <row r="720" spans="4:5" ht="12" customHeight="1" x14ac:dyDescent="0.2">
      <c r="D720" s="242"/>
      <c r="E720" s="242"/>
    </row>
    <row r="721" spans="4:5" ht="12" customHeight="1" x14ac:dyDescent="0.2">
      <c r="D721" s="242"/>
      <c r="E721" s="242"/>
    </row>
    <row r="722" spans="4:5" ht="12" customHeight="1" x14ac:dyDescent="0.2">
      <c r="D722" s="242"/>
      <c r="E722" s="242"/>
    </row>
    <row r="723" spans="4:5" ht="12" customHeight="1" x14ac:dyDescent="0.2">
      <c r="D723" s="242"/>
      <c r="E723" s="242"/>
    </row>
    <row r="724" spans="4:5" ht="12" customHeight="1" x14ac:dyDescent="0.2">
      <c r="D724" s="242"/>
      <c r="E724" s="242"/>
    </row>
    <row r="725" spans="4:5" ht="12" customHeight="1" x14ac:dyDescent="0.2">
      <c r="D725" s="242"/>
      <c r="E725" s="242"/>
    </row>
    <row r="726" spans="4:5" ht="12" customHeight="1" x14ac:dyDescent="0.2">
      <c r="D726" s="242"/>
      <c r="E726" s="242"/>
    </row>
    <row r="727" spans="4:5" ht="12" customHeight="1" x14ac:dyDescent="0.2">
      <c r="D727" s="242"/>
      <c r="E727" s="242"/>
    </row>
    <row r="728" spans="4:5" ht="12" customHeight="1" x14ac:dyDescent="0.2">
      <c r="D728" s="242"/>
      <c r="E728" s="242"/>
    </row>
    <row r="729" spans="4:5" ht="12" customHeight="1" x14ac:dyDescent="0.2">
      <c r="D729" s="242"/>
      <c r="E729" s="242"/>
    </row>
    <row r="730" spans="4:5" ht="12" customHeight="1" x14ac:dyDescent="0.2">
      <c r="D730" s="242"/>
      <c r="E730" s="242"/>
    </row>
    <row r="731" spans="4:5" ht="12" customHeight="1" x14ac:dyDescent="0.2">
      <c r="D731" s="242"/>
      <c r="E731" s="242"/>
    </row>
    <row r="732" spans="4:5" ht="12" customHeight="1" x14ac:dyDescent="0.2">
      <c r="D732" s="242"/>
      <c r="E732" s="242"/>
    </row>
    <row r="733" spans="4:5" ht="12" customHeight="1" x14ac:dyDescent="0.2">
      <c r="D733" s="242"/>
      <c r="E733" s="242"/>
    </row>
    <row r="734" spans="4:5" ht="12" customHeight="1" x14ac:dyDescent="0.2">
      <c r="D734" s="242"/>
      <c r="E734" s="242"/>
    </row>
    <row r="735" spans="4:5" ht="12" customHeight="1" x14ac:dyDescent="0.2">
      <c r="D735" s="242"/>
      <c r="E735" s="242"/>
    </row>
    <row r="736" spans="4:5" ht="12" customHeight="1" x14ac:dyDescent="0.2">
      <c r="D736" s="242"/>
      <c r="E736" s="242"/>
    </row>
    <row r="737" spans="4:5" ht="12" customHeight="1" x14ac:dyDescent="0.2">
      <c r="D737" s="242"/>
      <c r="E737" s="242"/>
    </row>
    <row r="738" spans="4:5" ht="12" customHeight="1" x14ac:dyDescent="0.2">
      <c r="D738" s="242"/>
      <c r="E738" s="242"/>
    </row>
    <row r="739" spans="4:5" ht="12" customHeight="1" x14ac:dyDescent="0.2">
      <c r="D739" s="242"/>
      <c r="E739" s="242"/>
    </row>
    <row r="740" spans="4:5" ht="12" customHeight="1" x14ac:dyDescent="0.2">
      <c r="D740" s="242"/>
      <c r="E740" s="242"/>
    </row>
    <row r="741" spans="4:5" ht="12" customHeight="1" x14ac:dyDescent="0.2">
      <c r="D741" s="242"/>
      <c r="E741" s="242"/>
    </row>
    <row r="742" spans="4:5" ht="12" customHeight="1" x14ac:dyDescent="0.2">
      <c r="D742" s="242"/>
      <c r="E742" s="242"/>
    </row>
    <row r="743" spans="4:5" ht="12" customHeight="1" x14ac:dyDescent="0.2">
      <c r="D743" s="242"/>
      <c r="E743" s="242"/>
    </row>
    <row r="744" spans="4:5" ht="12" customHeight="1" x14ac:dyDescent="0.2">
      <c r="D744" s="242"/>
      <c r="E744" s="242"/>
    </row>
    <row r="745" spans="4:5" ht="12" customHeight="1" x14ac:dyDescent="0.2">
      <c r="D745" s="242"/>
      <c r="E745" s="242"/>
    </row>
    <row r="746" spans="4:5" ht="12" customHeight="1" x14ac:dyDescent="0.2">
      <c r="D746" s="242"/>
      <c r="E746" s="242"/>
    </row>
    <row r="747" spans="4:5" ht="12" customHeight="1" x14ac:dyDescent="0.2">
      <c r="D747" s="242"/>
      <c r="E747" s="242"/>
    </row>
    <row r="748" spans="4:5" ht="12" customHeight="1" x14ac:dyDescent="0.2">
      <c r="D748" s="242"/>
      <c r="E748" s="242"/>
    </row>
    <row r="749" spans="4:5" ht="12" customHeight="1" x14ac:dyDescent="0.2">
      <c r="D749" s="242"/>
      <c r="E749" s="242"/>
    </row>
    <row r="750" spans="4:5" ht="12" customHeight="1" x14ac:dyDescent="0.2">
      <c r="D750" s="242"/>
      <c r="E750" s="242"/>
    </row>
    <row r="751" spans="4:5" ht="12" customHeight="1" x14ac:dyDescent="0.2">
      <c r="D751" s="242"/>
      <c r="E751" s="242"/>
    </row>
    <row r="752" spans="4:5" ht="12" customHeight="1" x14ac:dyDescent="0.2">
      <c r="D752" s="242"/>
      <c r="E752" s="242"/>
    </row>
    <row r="753" spans="4:5" ht="12" customHeight="1" x14ac:dyDescent="0.2">
      <c r="D753" s="242"/>
      <c r="E753" s="242"/>
    </row>
    <row r="754" spans="4:5" ht="12" customHeight="1" x14ac:dyDescent="0.2">
      <c r="D754" s="242"/>
      <c r="E754" s="242"/>
    </row>
    <row r="755" spans="4:5" ht="12" customHeight="1" x14ac:dyDescent="0.2">
      <c r="D755" s="242"/>
      <c r="E755" s="242"/>
    </row>
    <row r="756" spans="4:5" ht="12" customHeight="1" x14ac:dyDescent="0.2">
      <c r="D756" s="242"/>
      <c r="E756" s="242"/>
    </row>
    <row r="757" spans="4:5" ht="12" customHeight="1" x14ac:dyDescent="0.2">
      <c r="D757" s="242"/>
      <c r="E757" s="242"/>
    </row>
    <row r="758" spans="4:5" ht="12" customHeight="1" x14ac:dyDescent="0.2">
      <c r="D758" s="242"/>
      <c r="E758" s="242"/>
    </row>
    <row r="759" spans="4:5" ht="12" customHeight="1" x14ac:dyDescent="0.2">
      <c r="D759" s="242"/>
      <c r="E759" s="242"/>
    </row>
    <row r="760" spans="4:5" ht="12" customHeight="1" x14ac:dyDescent="0.2">
      <c r="D760" s="242"/>
      <c r="E760" s="242"/>
    </row>
    <row r="761" spans="4:5" ht="12" customHeight="1" x14ac:dyDescent="0.2">
      <c r="D761" s="242"/>
      <c r="E761" s="242"/>
    </row>
    <row r="762" spans="4:5" ht="12" customHeight="1" x14ac:dyDescent="0.2">
      <c r="D762" s="242"/>
      <c r="E762" s="242"/>
    </row>
    <row r="763" spans="4:5" ht="12" customHeight="1" x14ac:dyDescent="0.2">
      <c r="D763" s="242"/>
      <c r="E763" s="242"/>
    </row>
    <row r="764" spans="4:5" ht="12" customHeight="1" x14ac:dyDescent="0.2">
      <c r="D764" s="242"/>
      <c r="E764" s="242"/>
    </row>
    <row r="765" spans="4:5" ht="12" customHeight="1" x14ac:dyDescent="0.2">
      <c r="D765" s="242"/>
      <c r="E765" s="242"/>
    </row>
    <row r="766" spans="4:5" ht="12" customHeight="1" x14ac:dyDescent="0.2">
      <c r="D766" s="242"/>
      <c r="E766" s="242"/>
    </row>
    <row r="767" spans="4:5" ht="12" customHeight="1" x14ac:dyDescent="0.2">
      <c r="D767" s="242"/>
      <c r="E767" s="242"/>
    </row>
    <row r="768" spans="4:5" ht="12" customHeight="1" x14ac:dyDescent="0.2">
      <c r="D768" s="242"/>
      <c r="E768" s="242"/>
    </row>
    <row r="769" spans="4:5" ht="12" customHeight="1" x14ac:dyDescent="0.2">
      <c r="D769" s="242"/>
      <c r="E769" s="242"/>
    </row>
    <row r="770" spans="4:5" ht="12" customHeight="1" x14ac:dyDescent="0.2">
      <c r="D770" s="242"/>
      <c r="E770" s="242"/>
    </row>
    <row r="771" spans="4:5" ht="12" customHeight="1" x14ac:dyDescent="0.2">
      <c r="D771" s="242"/>
      <c r="E771" s="242"/>
    </row>
    <row r="772" spans="4:5" ht="12" customHeight="1" x14ac:dyDescent="0.2">
      <c r="D772" s="242"/>
      <c r="E772" s="242"/>
    </row>
    <row r="773" spans="4:5" ht="12" customHeight="1" x14ac:dyDescent="0.2">
      <c r="D773" s="242"/>
      <c r="E773" s="242"/>
    </row>
    <row r="774" spans="4:5" ht="12" customHeight="1" x14ac:dyDescent="0.2">
      <c r="D774" s="242"/>
      <c r="E774" s="242"/>
    </row>
    <row r="775" spans="4:5" ht="12" customHeight="1" x14ac:dyDescent="0.2">
      <c r="D775" s="242"/>
      <c r="E775" s="242"/>
    </row>
    <row r="776" spans="4:5" ht="12" customHeight="1" x14ac:dyDescent="0.2">
      <c r="D776" s="242"/>
      <c r="E776" s="242"/>
    </row>
    <row r="777" spans="4:5" ht="12" customHeight="1" x14ac:dyDescent="0.2">
      <c r="D777" s="242"/>
      <c r="E777" s="242"/>
    </row>
    <row r="778" spans="4:5" ht="12" customHeight="1" x14ac:dyDescent="0.2">
      <c r="D778" s="242"/>
      <c r="E778" s="242"/>
    </row>
    <row r="779" spans="4:5" ht="12" customHeight="1" x14ac:dyDescent="0.2">
      <c r="D779" s="242"/>
      <c r="E779" s="242"/>
    </row>
    <row r="780" spans="4:5" ht="12" customHeight="1" x14ac:dyDescent="0.2">
      <c r="D780" s="242"/>
      <c r="E780" s="242"/>
    </row>
    <row r="781" spans="4:5" ht="12" customHeight="1" x14ac:dyDescent="0.2">
      <c r="D781" s="242"/>
      <c r="E781" s="242"/>
    </row>
    <row r="782" spans="4:5" ht="12" customHeight="1" x14ac:dyDescent="0.2">
      <c r="D782" s="242"/>
      <c r="E782" s="242"/>
    </row>
    <row r="783" spans="4:5" ht="12" customHeight="1" x14ac:dyDescent="0.2">
      <c r="D783" s="242"/>
      <c r="E783" s="242"/>
    </row>
    <row r="784" spans="4:5" ht="12" customHeight="1" x14ac:dyDescent="0.2">
      <c r="D784" s="242"/>
      <c r="E784" s="242"/>
    </row>
    <row r="785" spans="4:5" ht="12" customHeight="1" x14ac:dyDescent="0.2">
      <c r="D785" s="242"/>
      <c r="E785" s="242"/>
    </row>
    <row r="786" spans="4:5" ht="12" customHeight="1" x14ac:dyDescent="0.2">
      <c r="D786" s="242"/>
      <c r="E786" s="242"/>
    </row>
    <row r="787" spans="4:5" ht="12" customHeight="1" x14ac:dyDescent="0.2">
      <c r="D787" s="242"/>
      <c r="E787" s="242"/>
    </row>
    <row r="788" spans="4:5" ht="12" customHeight="1" x14ac:dyDescent="0.2">
      <c r="D788" s="242"/>
      <c r="E788" s="242"/>
    </row>
    <row r="789" spans="4:5" ht="12" customHeight="1" x14ac:dyDescent="0.2">
      <c r="D789" s="242"/>
      <c r="E789" s="242"/>
    </row>
    <row r="790" spans="4:5" ht="12" customHeight="1" x14ac:dyDescent="0.2">
      <c r="D790" s="242"/>
      <c r="E790" s="242"/>
    </row>
    <row r="791" spans="4:5" ht="12" customHeight="1" x14ac:dyDescent="0.2">
      <c r="D791" s="242"/>
      <c r="E791" s="242"/>
    </row>
    <row r="792" spans="4:5" ht="12" customHeight="1" x14ac:dyDescent="0.2">
      <c r="D792" s="242"/>
      <c r="E792" s="242"/>
    </row>
    <row r="793" spans="4:5" ht="12" customHeight="1" x14ac:dyDescent="0.2">
      <c r="D793" s="242"/>
      <c r="E793" s="242"/>
    </row>
    <row r="794" spans="4:5" ht="12" customHeight="1" x14ac:dyDescent="0.2">
      <c r="D794" s="242"/>
      <c r="E794" s="242"/>
    </row>
    <row r="795" spans="4:5" ht="12" customHeight="1" x14ac:dyDescent="0.2">
      <c r="D795" s="242"/>
      <c r="E795" s="242"/>
    </row>
    <row r="796" spans="4:5" ht="12" customHeight="1" x14ac:dyDescent="0.2">
      <c r="D796" s="242"/>
      <c r="E796" s="242"/>
    </row>
    <row r="797" spans="4:5" ht="12" customHeight="1" x14ac:dyDescent="0.2">
      <c r="D797" s="242"/>
      <c r="E797" s="242"/>
    </row>
    <row r="798" spans="4:5" ht="12" customHeight="1" x14ac:dyDescent="0.2">
      <c r="D798" s="242"/>
      <c r="E798" s="242"/>
    </row>
    <row r="799" spans="4:5" ht="12" customHeight="1" x14ac:dyDescent="0.2">
      <c r="D799" s="242"/>
      <c r="E799" s="242"/>
    </row>
    <row r="800" spans="4:5" ht="12" customHeight="1" x14ac:dyDescent="0.2">
      <c r="D800" s="242"/>
      <c r="E800" s="242"/>
    </row>
    <row r="801" spans="4:5" ht="12" customHeight="1" x14ac:dyDescent="0.2">
      <c r="D801" s="242"/>
      <c r="E801" s="242"/>
    </row>
    <row r="802" spans="4:5" ht="12" customHeight="1" x14ac:dyDescent="0.2">
      <c r="D802" s="242"/>
      <c r="E802" s="242"/>
    </row>
    <row r="803" spans="4:5" ht="12" customHeight="1" x14ac:dyDescent="0.2">
      <c r="D803" s="242"/>
      <c r="E803" s="242"/>
    </row>
    <row r="804" spans="4:5" ht="12" customHeight="1" x14ac:dyDescent="0.2">
      <c r="D804" s="242"/>
      <c r="E804" s="242"/>
    </row>
    <row r="805" spans="4:5" ht="12" customHeight="1" x14ac:dyDescent="0.2">
      <c r="D805" s="242"/>
      <c r="E805" s="242"/>
    </row>
    <row r="806" spans="4:5" ht="12" customHeight="1" x14ac:dyDescent="0.2">
      <c r="D806" s="242"/>
      <c r="E806" s="242"/>
    </row>
    <row r="807" spans="4:5" ht="12" customHeight="1" x14ac:dyDescent="0.2">
      <c r="D807" s="242"/>
      <c r="E807" s="242"/>
    </row>
    <row r="808" spans="4:5" ht="12" customHeight="1" x14ac:dyDescent="0.2">
      <c r="D808" s="242"/>
      <c r="E808" s="242"/>
    </row>
    <row r="809" spans="4:5" ht="12" customHeight="1" x14ac:dyDescent="0.2">
      <c r="D809" s="242"/>
      <c r="E809" s="242"/>
    </row>
    <row r="810" spans="4:5" ht="12" customHeight="1" x14ac:dyDescent="0.2">
      <c r="D810" s="242"/>
      <c r="E810" s="242"/>
    </row>
    <row r="811" spans="4:5" ht="12" customHeight="1" x14ac:dyDescent="0.2">
      <c r="D811" s="242"/>
      <c r="E811" s="242"/>
    </row>
    <row r="812" spans="4:5" ht="12" customHeight="1" x14ac:dyDescent="0.2">
      <c r="D812" s="242"/>
      <c r="E812" s="242"/>
    </row>
    <row r="813" spans="4:5" ht="12" customHeight="1" x14ac:dyDescent="0.2">
      <c r="D813" s="242"/>
      <c r="E813" s="242"/>
    </row>
    <row r="814" spans="4:5" ht="12" customHeight="1" x14ac:dyDescent="0.2">
      <c r="D814" s="242"/>
      <c r="E814" s="242"/>
    </row>
    <row r="815" spans="4:5" ht="12" customHeight="1" x14ac:dyDescent="0.2">
      <c r="D815" s="242"/>
      <c r="E815" s="242"/>
    </row>
    <row r="816" spans="4:5" ht="12" customHeight="1" x14ac:dyDescent="0.2">
      <c r="D816" s="242"/>
      <c r="E816" s="242"/>
    </row>
    <row r="817" spans="4:5" ht="12" customHeight="1" x14ac:dyDescent="0.2">
      <c r="D817" s="242"/>
      <c r="E817" s="242"/>
    </row>
    <row r="818" spans="4:5" ht="12" customHeight="1" x14ac:dyDescent="0.2">
      <c r="D818" s="242"/>
      <c r="E818" s="242"/>
    </row>
    <row r="819" spans="4:5" ht="12" customHeight="1" x14ac:dyDescent="0.2">
      <c r="D819" s="242"/>
      <c r="E819" s="242"/>
    </row>
    <row r="820" spans="4:5" ht="12" customHeight="1" x14ac:dyDescent="0.2">
      <c r="D820" s="242"/>
      <c r="E820" s="242"/>
    </row>
    <row r="821" spans="4:5" ht="12" customHeight="1" x14ac:dyDescent="0.2">
      <c r="D821" s="242"/>
      <c r="E821" s="242"/>
    </row>
    <row r="822" spans="4:5" ht="12" customHeight="1" x14ac:dyDescent="0.2">
      <c r="D822" s="242"/>
      <c r="E822" s="242"/>
    </row>
    <row r="823" spans="4:5" ht="12" customHeight="1" x14ac:dyDescent="0.2">
      <c r="D823" s="242"/>
      <c r="E823" s="242"/>
    </row>
    <row r="824" spans="4:5" ht="12" customHeight="1" x14ac:dyDescent="0.2">
      <c r="D824" s="242"/>
      <c r="E824" s="242"/>
    </row>
    <row r="825" spans="4:5" ht="12" customHeight="1" x14ac:dyDescent="0.2">
      <c r="D825" s="242"/>
      <c r="E825" s="242"/>
    </row>
    <row r="826" spans="4:5" ht="12" customHeight="1" x14ac:dyDescent="0.2">
      <c r="D826" s="242"/>
      <c r="E826" s="242"/>
    </row>
    <row r="827" spans="4:5" ht="12" customHeight="1" x14ac:dyDescent="0.2">
      <c r="D827" s="242"/>
      <c r="E827" s="242"/>
    </row>
    <row r="828" spans="4:5" ht="12" customHeight="1" x14ac:dyDescent="0.2">
      <c r="D828" s="242"/>
      <c r="E828" s="242"/>
    </row>
    <row r="829" spans="4:5" ht="12" customHeight="1" x14ac:dyDescent="0.2">
      <c r="D829" s="242"/>
      <c r="E829" s="242"/>
    </row>
    <row r="830" spans="4:5" ht="12" customHeight="1" x14ac:dyDescent="0.2">
      <c r="D830" s="242"/>
      <c r="E830" s="242"/>
    </row>
    <row r="831" spans="4:5" ht="12" customHeight="1" x14ac:dyDescent="0.2">
      <c r="D831" s="242"/>
      <c r="E831" s="242"/>
    </row>
    <row r="832" spans="4:5" ht="12" customHeight="1" x14ac:dyDescent="0.2">
      <c r="D832" s="242"/>
      <c r="E832" s="242"/>
    </row>
    <row r="833" spans="4:5" ht="12" customHeight="1" x14ac:dyDescent="0.2">
      <c r="D833" s="242"/>
      <c r="E833" s="242"/>
    </row>
    <row r="834" spans="4:5" ht="12" customHeight="1" x14ac:dyDescent="0.2">
      <c r="D834" s="242"/>
      <c r="E834" s="242"/>
    </row>
    <row r="835" spans="4:5" ht="12" customHeight="1" x14ac:dyDescent="0.2">
      <c r="D835" s="242"/>
      <c r="E835" s="242"/>
    </row>
    <row r="836" spans="4:5" ht="12" customHeight="1" x14ac:dyDescent="0.2">
      <c r="D836" s="242"/>
      <c r="E836" s="242"/>
    </row>
    <row r="837" spans="4:5" ht="12" customHeight="1" x14ac:dyDescent="0.2">
      <c r="D837" s="242"/>
      <c r="E837" s="242"/>
    </row>
    <row r="838" spans="4:5" ht="12" customHeight="1" x14ac:dyDescent="0.2">
      <c r="D838" s="242"/>
      <c r="E838" s="242"/>
    </row>
    <row r="839" spans="4:5" ht="12" customHeight="1" x14ac:dyDescent="0.2">
      <c r="D839" s="242"/>
      <c r="E839" s="242"/>
    </row>
    <row r="840" spans="4:5" ht="12" customHeight="1" x14ac:dyDescent="0.2">
      <c r="D840" s="242"/>
      <c r="E840" s="242"/>
    </row>
    <row r="841" spans="4:5" ht="12" customHeight="1" x14ac:dyDescent="0.2">
      <c r="D841" s="242"/>
      <c r="E841" s="242"/>
    </row>
    <row r="842" spans="4:5" ht="12" customHeight="1" x14ac:dyDescent="0.2">
      <c r="D842" s="242"/>
      <c r="E842" s="242"/>
    </row>
    <row r="843" spans="4:5" ht="12" customHeight="1" x14ac:dyDescent="0.2">
      <c r="D843" s="242"/>
      <c r="E843" s="242"/>
    </row>
    <row r="844" spans="4:5" ht="12" customHeight="1" x14ac:dyDescent="0.2">
      <c r="D844" s="242"/>
      <c r="E844" s="242"/>
    </row>
    <row r="845" spans="4:5" ht="12" customHeight="1" x14ac:dyDescent="0.2">
      <c r="D845" s="242"/>
      <c r="E845" s="242"/>
    </row>
    <row r="846" spans="4:5" ht="12" customHeight="1" x14ac:dyDescent="0.2">
      <c r="D846" s="242"/>
      <c r="E846" s="242"/>
    </row>
    <row r="847" spans="4:5" ht="12" customHeight="1" x14ac:dyDescent="0.2">
      <c r="D847" s="242"/>
      <c r="E847" s="242"/>
    </row>
    <row r="848" spans="4:5" ht="12" customHeight="1" x14ac:dyDescent="0.2">
      <c r="D848" s="242"/>
      <c r="E848" s="242"/>
    </row>
    <row r="849" spans="4:5" ht="12" customHeight="1" x14ac:dyDescent="0.2">
      <c r="D849" s="242"/>
      <c r="E849" s="242"/>
    </row>
    <row r="850" spans="4:5" ht="12" customHeight="1" x14ac:dyDescent="0.2">
      <c r="D850" s="242"/>
      <c r="E850" s="242"/>
    </row>
    <row r="851" spans="4:5" ht="12" customHeight="1" x14ac:dyDescent="0.2">
      <c r="D851" s="242"/>
      <c r="E851" s="242"/>
    </row>
    <row r="852" spans="4:5" ht="12" customHeight="1" x14ac:dyDescent="0.2">
      <c r="D852" s="242"/>
      <c r="E852" s="242"/>
    </row>
    <row r="853" spans="4:5" ht="12" customHeight="1" x14ac:dyDescent="0.2">
      <c r="D853" s="242"/>
      <c r="E853" s="242"/>
    </row>
    <row r="854" spans="4:5" ht="12" customHeight="1" x14ac:dyDescent="0.2">
      <c r="D854" s="242"/>
      <c r="E854" s="242"/>
    </row>
    <row r="855" spans="4:5" ht="12" customHeight="1" x14ac:dyDescent="0.2">
      <c r="D855" s="242"/>
      <c r="E855" s="242"/>
    </row>
    <row r="856" spans="4:5" ht="12" customHeight="1" x14ac:dyDescent="0.2">
      <c r="D856" s="242"/>
      <c r="E856" s="242"/>
    </row>
    <row r="857" spans="4:5" ht="12" customHeight="1" x14ac:dyDescent="0.2">
      <c r="D857" s="242"/>
      <c r="E857" s="242"/>
    </row>
    <row r="858" spans="4:5" ht="12" customHeight="1" x14ac:dyDescent="0.2">
      <c r="D858" s="242"/>
      <c r="E858" s="242"/>
    </row>
    <row r="859" spans="4:5" ht="12" customHeight="1" x14ac:dyDescent="0.2">
      <c r="D859" s="242"/>
      <c r="E859" s="242"/>
    </row>
    <row r="860" spans="4:5" ht="12" customHeight="1" x14ac:dyDescent="0.2">
      <c r="D860" s="242"/>
      <c r="E860" s="242"/>
    </row>
    <row r="861" spans="4:5" ht="12" customHeight="1" x14ac:dyDescent="0.2">
      <c r="D861" s="242"/>
      <c r="E861" s="242"/>
    </row>
    <row r="862" spans="4:5" ht="12" customHeight="1" x14ac:dyDescent="0.2">
      <c r="D862" s="242"/>
      <c r="E862" s="242"/>
    </row>
    <row r="863" spans="4:5" ht="12" customHeight="1" x14ac:dyDescent="0.2">
      <c r="D863" s="242"/>
      <c r="E863" s="242"/>
    </row>
    <row r="864" spans="4:5" ht="12" customHeight="1" x14ac:dyDescent="0.2">
      <c r="D864" s="242"/>
      <c r="E864" s="242"/>
    </row>
    <row r="865" spans="4:5" ht="12" customHeight="1" x14ac:dyDescent="0.2">
      <c r="D865" s="242"/>
      <c r="E865" s="242"/>
    </row>
    <row r="866" spans="4:5" ht="12" customHeight="1" x14ac:dyDescent="0.2">
      <c r="D866" s="242"/>
      <c r="E866" s="242"/>
    </row>
    <row r="867" spans="4:5" ht="12" customHeight="1" x14ac:dyDescent="0.2">
      <c r="D867" s="242"/>
      <c r="E867" s="242"/>
    </row>
    <row r="868" spans="4:5" ht="12" customHeight="1" x14ac:dyDescent="0.2">
      <c r="D868" s="242"/>
      <c r="E868" s="242"/>
    </row>
    <row r="869" spans="4:5" ht="12" customHeight="1" x14ac:dyDescent="0.2">
      <c r="D869" s="242"/>
      <c r="E869" s="242"/>
    </row>
    <row r="870" spans="4:5" ht="12" customHeight="1" x14ac:dyDescent="0.2">
      <c r="D870" s="242"/>
      <c r="E870" s="242"/>
    </row>
    <row r="871" spans="4:5" ht="12" customHeight="1" x14ac:dyDescent="0.2">
      <c r="D871" s="242"/>
      <c r="E871" s="242"/>
    </row>
    <row r="872" spans="4:5" ht="12" customHeight="1" x14ac:dyDescent="0.2">
      <c r="D872" s="242"/>
      <c r="E872" s="242"/>
    </row>
    <row r="873" spans="4:5" ht="12" customHeight="1" x14ac:dyDescent="0.2">
      <c r="D873" s="242"/>
      <c r="E873" s="242"/>
    </row>
    <row r="874" spans="4:5" ht="12" customHeight="1" x14ac:dyDescent="0.2">
      <c r="D874" s="242"/>
      <c r="E874" s="242"/>
    </row>
    <row r="875" spans="4:5" ht="12" customHeight="1" x14ac:dyDescent="0.2">
      <c r="D875" s="242"/>
      <c r="E875" s="242"/>
    </row>
    <row r="876" spans="4:5" ht="12" customHeight="1" x14ac:dyDescent="0.2">
      <c r="D876" s="242"/>
      <c r="E876" s="242"/>
    </row>
    <row r="877" spans="4:5" ht="12" customHeight="1" x14ac:dyDescent="0.2">
      <c r="D877" s="242"/>
      <c r="E877" s="242"/>
    </row>
    <row r="878" spans="4:5" ht="12" customHeight="1" x14ac:dyDescent="0.2">
      <c r="D878" s="242"/>
      <c r="E878" s="242"/>
    </row>
    <row r="879" spans="4:5" ht="12" customHeight="1" x14ac:dyDescent="0.2">
      <c r="D879" s="242"/>
      <c r="E879" s="242"/>
    </row>
    <row r="880" spans="4:5" ht="12" customHeight="1" x14ac:dyDescent="0.2">
      <c r="D880" s="242"/>
      <c r="E880" s="242"/>
    </row>
    <row r="881" spans="4:5" ht="12" customHeight="1" x14ac:dyDescent="0.2">
      <c r="D881" s="242"/>
      <c r="E881" s="242"/>
    </row>
    <row r="882" spans="4:5" ht="12" customHeight="1" x14ac:dyDescent="0.2">
      <c r="D882" s="242"/>
      <c r="E882" s="242"/>
    </row>
    <row r="883" spans="4:5" ht="12" customHeight="1" x14ac:dyDescent="0.2">
      <c r="D883" s="242"/>
      <c r="E883" s="242"/>
    </row>
    <row r="884" spans="4:5" ht="12" customHeight="1" x14ac:dyDescent="0.2">
      <c r="D884" s="242"/>
      <c r="E884" s="242"/>
    </row>
    <row r="885" spans="4:5" ht="12" customHeight="1" x14ac:dyDescent="0.2">
      <c r="D885" s="242"/>
      <c r="E885" s="242"/>
    </row>
    <row r="886" spans="4:5" ht="12" customHeight="1" x14ac:dyDescent="0.2">
      <c r="D886" s="242"/>
      <c r="E886" s="242"/>
    </row>
    <row r="887" spans="4:5" ht="12" customHeight="1" x14ac:dyDescent="0.2">
      <c r="D887" s="242"/>
      <c r="E887" s="242"/>
    </row>
    <row r="888" spans="4:5" ht="12" customHeight="1" x14ac:dyDescent="0.2">
      <c r="D888" s="242"/>
      <c r="E888" s="242"/>
    </row>
    <row r="889" spans="4:5" ht="12" customHeight="1" x14ac:dyDescent="0.2">
      <c r="D889" s="242"/>
      <c r="E889" s="242"/>
    </row>
    <row r="890" spans="4:5" ht="12" customHeight="1" x14ac:dyDescent="0.2">
      <c r="D890" s="242"/>
      <c r="E890" s="242"/>
    </row>
    <row r="891" spans="4:5" ht="12" customHeight="1" x14ac:dyDescent="0.2">
      <c r="D891" s="242"/>
      <c r="E891" s="242"/>
    </row>
    <row r="892" spans="4:5" ht="12" customHeight="1" x14ac:dyDescent="0.2">
      <c r="D892" s="242"/>
      <c r="E892" s="242"/>
    </row>
    <row r="893" spans="4:5" ht="12" customHeight="1" x14ac:dyDescent="0.2">
      <c r="D893" s="242"/>
      <c r="E893" s="242"/>
    </row>
    <row r="894" spans="4:5" ht="12" customHeight="1" x14ac:dyDescent="0.2">
      <c r="D894" s="242"/>
      <c r="E894" s="242"/>
    </row>
    <row r="895" spans="4:5" ht="12" customHeight="1" x14ac:dyDescent="0.2">
      <c r="D895" s="242"/>
      <c r="E895" s="242"/>
    </row>
    <row r="896" spans="4:5" ht="12" customHeight="1" x14ac:dyDescent="0.2">
      <c r="D896" s="242"/>
      <c r="E896" s="242"/>
    </row>
    <row r="897" spans="4:5" ht="12" customHeight="1" x14ac:dyDescent="0.2">
      <c r="D897" s="242"/>
      <c r="E897" s="242"/>
    </row>
    <row r="898" spans="4:5" ht="12" customHeight="1" x14ac:dyDescent="0.2">
      <c r="D898" s="242"/>
      <c r="E898" s="242"/>
    </row>
    <row r="899" spans="4:5" ht="12" customHeight="1" x14ac:dyDescent="0.2">
      <c r="D899" s="242"/>
      <c r="E899" s="242"/>
    </row>
    <row r="900" spans="4:5" ht="12" customHeight="1" x14ac:dyDescent="0.2">
      <c r="D900" s="242"/>
      <c r="E900" s="242"/>
    </row>
    <row r="901" spans="4:5" ht="12" customHeight="1" x14ac:dyDescent="0.2">
      <c r="D901" s="242"/>
      <c r="E901" s="242"/>
    </row>
    <row r="902" spans="4:5" ht="12" customHeight="1" x14ac:dyDescent="0.2">
      <c r="D902" s="242"/>
      <c r="E902" s="242"/>
    </row>
    <row r="903" spans="4:5" ht="12" customHeight="1" x14ac:dyDescent="0.2">
      <c r="D903" s="242"/>
      <c r="E903" s="242"/>
    </row>
    <row r="904" spans="4:5" ht="12" customHeight="1" x14ac:dyDescent="0.2">
      <c r="D904" s="242"/>
      <c r="E904" s="242"/>
    </row>
    <row r="905" spans="4:5" ht="12" customHeight="1" x14ac:dyDescent="0.2">
      <c r="D905" s="242"/>
      <c r="E905" s="242"/>
    </row>
    <row r="906" spans="4:5" ht="12" customHeight="1" x14ac:dyDescent="0.2">
      <c r="D906" s="242"/>
      <c r="E906" s="242"/>
    </row>
    <row r="907" spans="4:5" ht="12" customHeight="1" x14ac:dyDescent="0.2">
      <c r="D907" s="242"/>
      <c r="E907" s="242"/>
    </row>
    <row r="908" spans="4:5" ht="12" customHeight="1" x14ac:dyDescent="0.2">
      <c r="D908" s="242"/>
      <c r="E908" s="242"/>
    </row>
    <row r="909" spans="4:5" ht="12" customHeight="1" x14ac:dyDescent="0.2">
      <c r="D909" s="242"/>
      <c r="E909" s="242"/>
    </row>
    <row r="910" spans="4:5" ht="12" customHeight="1" x14ac:dyDescent="0.2">
      <c r="D910" s="242"/>
      <c r="E910" s="242"/>
    </row>
    <row r="911" spans="4:5" ht="12" customHeight="1" x14ac:dyDescent="0.2">
      <c r="D911" s="242"/>
      <c r="E911" s="242"/>
    </row>
    <row r="912" spans="4:5" ht="12" customHeight="1" x14ac:dyDescent="0.2">
      <c r="D912" s="242"/>
      <c r="E912" s="242"/>
    </row>
    <row r="913" spans="4:5" ht="12" customHeight="1" x14ac:dyDescent="0.2">
      <c r="D913" s="242"/>
      <c r="E913" s="242"/>
    </row>
    <row r="914" spans="4:5" ht="12" customHeight="1" x14ac:dyDescent="0.2">
      <c r="D914" s="242"/>
      <c r="E914" s="242"/>
    </row>
    <row r="915" spans="4:5" ht="12" customHeight="1" x14ac:dyDescent="0.2">
      <c r="D915" s="242"/>
      <c r="E915" s="242"/>
    </row>
    <row r="916" spans="4:5" ht="12" customHeight="1" x14ac:dyDescent="0.2">
      <c r="D916" s="242"/>
      <c r="E916" s="242"/>
    </row>
    <row r="917" spans="4:5" ht="12" customHeight="1" x14ac:dyDescent="0.2">
      <c r="D917" s="242"/>
      <c r="E917" s="242"/>
    </row>
    <row r="918" spans="4:5" ht="12" customHeight="1" x14ac:dyDescent="0.2">
      <c r="D918" s="242"/>
      <c r="E918" s="242"/>
    </row>
    <row r="919" spans="4:5" ht="12" customHeight="1" x14ac:dyDescent="0.2">
      <c r="D919" s="242"/>
      <c r="E919" s="242"/>
    </row>
    <row r="920" spans="4:5" ht="12" customHeight="1" x14ac:dyDescent="0.2">
      <c r="D920" s="242"/>
      <c r="E920" s="242"/>
    </row>
    <row r="921" spans="4:5" ht="12" customHeight="1" x14ac:dyDescent="0.2">
      <c r="D921" s="242"/>
      <c r="E921" s="242"/>
    </row>
    <row r="922" spans="4:5" ht="12" customHeight="1" x14ac:dyDescent="0.2">
      <c r="D922" s="242"/>
      <c r="E922" s="242"/>
    </row>
    <row r="923" spans="4:5" ht="12" customHeight="1" x14ac:dyDescent="0.2">
      <c r="D923" s="242"/>
      <c r="E923" s="242"/>
    </row>
    <row r="924" spans="4:5" ht="12" customHeight="1" x14ac:dyDescent="0.2">
      <c r="D924" s="242"/>
      <c r="E924" s="242"/>
    </row>
    <row r="925" spans="4:5" ht="12" customHeight="1" x14ac:dyDescent="0.2">
      <c r="D925" s="242"/>
      <c r="E925" s="242"/>
    </row>
    <row r="926" spans="4:5" ht="12" customHeight="1" x14ac:dyDescent="0.2">
      <c r="D926" s="242"/>
      <c r="E926" s="242"/>
    </row>
    <row r="927" spans="4:5" ht="12" customHeight="1" x14ac:dyDescent="0.2">
      <c r="D927" s="242"/>
      <c r="E927" s="242"/>
    </row>
    <row r="928" spans="4:5" ht="12" customHeight="1" x14ac:dyDescent="0.2">
      <c r="D928" s="242"/>
      <c r="E928" s="242"/>
    </row>
    <row r="929" spans="4:5" ht="12" customHeight="1" x14ac:dyDescent="0.2">
      <c r="D929" s="242"/>
      <c r="E929" s="242"/>
    </row>
    <row r="930" spans="4:5" ht="12" customHeight="1" x14ac:dyDescent="0.2">
      <c r="D930" s="242"/>
      <c r="E930" s="242"/>
    </row>
    <row r="931" spans="4:5" ht="12" customHeight="1" x14ac:dyDescent="0.2">
      <c r="D931" s="242"/>
      <c r="E931" s="242"/>
    </row>
    <row r="932" spans="4:5" ht="12" customHeight="1" x14ac:dyDescent="0.2">
      <c r="D932" s="242"/>
      <c r="E932" s="242"/>
    </row>
    <row r="933" spans="4:5" ht="12" customHeight="1" x14ac:dyDescent="0.2">
      <c r="D933" s="242"/>
      <c r="E933" s="242"/>
    </row>
    <row r="934" spans="4:5" ht="12" customHeight="1" x14ac:dyDescent="0.2">
      <c r="D934" s="242"/>
      <c r="E934" s="242"/>
    </row>
    <row r="935" spans="4:5" ht="12" customHeight="1" x14ac:dyDescent="0.2">
      <c r="D935" s="242"/>
      <c r="E935" s="242"/>
    </row>
    <row r="936" spans="4:5" ht="12" customHeight="1" x14ac:dyDescent="0.2">
      <c r="D936" s="242"/>
      <c r="E936" s="242"/>
    </row>
    <row r="937" spans="4:5" ht="12" customHeight="1" x14ac:dyDescent="0.2">
      <c r="D937" s="242"/>
      <c r="E937" s="242"/>
    </row>
    <row r="938" spans="4:5" ht="12" customHeight="1" x14ac:dyDescent="0.2">
      <c r="D938" s="242"/>
      <c r="E938" s="242"/>
    </row>
    <row r="939" spans="4:5" ht="12" customHeight="1" x14ac:dyDescent="0.2">
      <c r="D939" s="242"/>
      <c r="E939" s="242"/>
    </row>
    <row r="940" spans="4:5" ht="12" customHeight="1" x14ac:dyDescent="0.2">
      <c r="D940" s="242"/>
      <c r="E940" s="242"/>
    </row>
    <row r="941" spans="4:5" ht="12" customHeight="1" x14ac:dyDescent="0.2">
      <c r="D941" s="242"/>
      <c r="E941" s="242"/>
    </row>
    <row r="942" spans="4:5" ht="12" customHeight="1" x14ac:dyDescent="0.2">
      <c r="D942" s="242"/>
      <c r="E942" s="242"/>
    </row>
    <row r="943" spans="4:5" ht="12" customHeight="1" x14ac:dyDescent="0.2">
      <c r="D943" s="242"/>
      <c r="E943" s="242"/>
    </row>
    <row r="944" spans="4:5" ht="12" customHeight="1" x14ac:dyDescent="0.2">
      <c r="D944" s="242"/>
      <c r="E944" s="242"/>
    </row>
    <row r="945" spans="4:5" ht="12" customHeight="1" x14ac:dyDescent="0.2">
      <c r="D945" s="242"/>
      <c r="E945" s="242"/>
    </row>
    <row r="946" spans="4:5" ht="12" customHeight="1" x14ac:dyDescent="0.2">
      <c r="D946" s="242"/>
      <c r="E946" s="242"/>
    </row>
    <row r="947" spans="4:5" ht="12" customHeight="1" x14ac:dyDescent="0.2">
      <c r="D947" s="242"/>
      <c r="E947" s="242"/>
    </row>
    <row r="948" spans="4:5" ht="12" customHeight="1" x14ac:dyDescent="0.2">
      <c r="D948" s="242"/>
      <c r="E948" s="242"/>
    </row>
    <row r="949" spans="4:5" ht="12" customHeight="1" x14ac:dyDescent="0.2">
      <c r="D949" s="242"/>
      <c r="E949" s="242"/>
    </row>
    <row r="950" spans="4:5" ht="12" customHeight="1" x14ac:dyDescent="0.2">
      <c r="D950" s="242"/>
      <c r="E950" s="242"/>
    </row>
    <row r="951" spans="4:5" ht="12" customHeight="1" x14ac:dyDescent="0.2">
      <c r="D951" s="242"/>
      <c r="E951" s="242"/>
    </row>
    <row r="952" spans="4:5" ht="12" customHeight="1" x14ac:dyDescent="0.2">
      <c r="D952" s="242"/>
      <c r="E952" s="242"/>
    </row>
    <row r="953" spans="4:5" ht="12" customHeight="1" x14ac:dyDescent="0.2">
      <c r="D953" s="242"/>
      <c r="E953" s="242"/>
    </row>
    <row r="954" spans="4:5" ht="12" customHeight="1" x14ac:dyDescent="0.2">
      <c r="D954" s="242"/>
      <c r="E954" s="242"/>
    </row>
    <row r="955" spans="4:5" ht="12" customHeight="1" x14ac:dyDescent="0.2">
      <c r="D955" s="242"/>
      <c r="E955" s="242"/>
    </row>
    <row r="956" spans="4:5" ht="12" customHeight="1" x14ac:dyDescent="0.2">
      <c r="D956" s="242"/>
      <c r="E956" s="242"/>
    </row>
    <row r="957" spans="4:5" ht="12" customHeight="1" x14ac:dyDescent="0.2">
      <c r="D957" s="242"/>
      <c r="E957" s="242"/>
    </row>
    <row r="958" spans="4:5" ht="12" customHeight="1" x14ac:dyDescent="0.2">
      <c r="D958" s="242"/>
      <c r="E958" s="242"/>
    </row>
    <row r="959" spans="4:5" ht="12" customHeight="1" x14ac:dyDescent="0.2">
      <c r="D959" s="242"/>
      <c r="E959" s="242"/>
    </row>
    <row r="960" spans="4:5" ht="12" customHeight="1" x14ac:dyDescent="0.2">
      <c r="D960" s="242"/>
      <c r="E960" s="242"/>
    </row>
    <row r="961" spans="4:5" ht="12" customHeight="1" x14ac:dyDescent="0.2">
      <c r="D961" s="242"/>
      <c r="E961" s="242"/>
    </row>
    <row r="962" spans="4:5" ht="12" customHeight="1" x14ac:dyDescent="0.2">
      <c r="D962" s="242"/>
      <c r="E962" s="242"/>
    </row>
    <row r="963" spans="4:5" ht="12" customHeight="1" x14ac:dyDescent="0.2">
      <c r="D963" s="242"/>
      <c r="E963" s="242"/>
    </row>
    <row r="964" spans="4:5" ht="12" customHeight="1" x14ac:dyDescent="0.2">
      <c r="D964" s="242"/>
      <c r="E964" s="242"/>
    </row>
    <row r="965" spans="4:5" ht="12" customHeight="1" x14ac:dyDescent="0.2">
      <c r="D965" s="242"/>
      <c r="E965" s="242"/>
    </row>
    <row r="966" spans="4:5" ht="12" customHeight="1" x14ac:dyDescent="0.2">
      <c r="D966" s="242"/>
      <c r="E966" s="242"/>
    </row>
    <row r="967" spans="4:5" ht="12" customHeight="1" x14ac:dyDescent="0.2">
      <c r="D967" s="242"/>
      <c r="E967" s="242"/>
    </row>
    <row r="968" spans="4:5" ht="12" customHeight="1" x14ac:dyDescent="0.2">
      <c r="D968" s="242"/>
      <c r="E968" s="242"/>
    </row>
    <row r="969" spans="4:5" ht="12" customHeight="1" x14ac:dyDescent="0.2">
      <c r="D969" s="242"/>
      <c r="E969" s="242"/>
    </row>
    <row r="970" spans="4:5" ht="12" customHeight="1" x14ac:dyDescent="0.2">
      <c r="D970" s="242"/>
      <c r="E970" s="242"/>
    </row>
    <row r="971" spans="4:5" ht="12" customHeight="1" x14ac:dyDescent="0.2">
      <c r="D971" s="242"/>
      <c r="E971" s="242"/>
    </row>
    <row r="972" spans="4:5" ht="12" customHeight="1" x14ac:dyDescent="0.2">
      <c r="D972" s="242"/>
      <c r="E972" s="242"/>
    </row>
    <row r="973" spans="4:5" ht="12" customHeight="1" x14ac:dyDescent="0.2">
      <c r="D973" s="242"/>
      <c r="E973" s="242"/>
    </row>
    <row r="974" spans="4:5" ht="12" customHeight="1" x14ac:dyDescent="0.2">
      <c r="D974" s="242"/>
      <c r="E974" s="242"/>
    </row>
    <row r="975" spans="4:5" ht="12" customHeight="1" x14ac:dyDescent="0.2">
      <c r="D975" s="242"/>
      <c r="E975" s="242"/>
    </row>
    <row r="976" spans="4:5" ht="12" customHeight="1" x14ac:dyDescent="0.2">
      <c r="D976" s="242"/>
      <c r="E976" s="242"/>
    </row>
    <row r="977" spans="4:5" ht="12" customHeight="1" x14ac:dyDescent="0.2">
      <c r="D977" s="242"/>
      <c r="E977" s="242"/>
    </row>
    <row r="978" spans="4:5" ht="12" customHeight="1" x14ac:dyDescent="0.2">
      <c r="D978" s="242"/>
      <c r="E978" s="242"/>
    </row>
    <row r="979" spans="4:5" ht="12" customHeight="1" x14ac:dyDescent="0.2">
      <c r="D979" s="242"/>
      <c r="E979" s="242"/>
    </row>
    <row r="980" spans="4:5" ht="12" customHeight="1" x14ac:dyDescent="0.2">
      <c r="D980" s="242"/>
      <c r="E980" s="242"/>
    </row>
    <row r="981" spans="4:5" ht="12" customHeight="1" x14ac:dyDescent="0.2">
      <c r="D981" s="242"/>
      <c r="E981" s="242"/>
    </row>
    <row r="982" spans="4:5" ht="12" customHeight="1" x14ac:dyDescent="0.2">
      <c r="D982" s="242"/>
      <c r="E982" s="242"/>
    </row>
    <row r="983" spans="4:5" ht="12" customHeight="1" x14ac:dyDescent="0.2">
      <c r="D983" s="242"/>
      <c r="E983" s="242"/>
    </row>
    <row r="984" spans="4:5" ht="12" customHeight="1" x14ac:dyDescent="0.2">
      <c r="D984" s="242"/>
      <c r="E984" s="242"/>
    </row>
    <row r="985" spans="4:5" ht="12" customHeight="1" x14ac:dyDescent="0.2">
      <c r="D985" s="242"/>
      <c r="E985" s="242"/>
    </row>
    <row r="986" spans="4:5" ht="12" customHeight="1" x14ac:dyDescent="0.2">
      <c r="D986" s="242"/>
      <c r="E986" s="242"/>
    </row>
    <row r="987" spans="4:5" ht="12" customHeight="1" x14ac:dyDescent="0.2">
      <c r="D987" s="242"/>
      <c r="E987" s="242"/>
    </row>
    <row r="988" spans="4:5" ht="12" customHeight="1" x14ac:dyDescent="0.2">
      <c r="D988" s="242"/>
      <c r="E988" s="242"/>
    </row>
    <row r="989" spans="4:5" ht="12" customHeight="1" x14ac:dyDescent="0.2">
      <c r="D989" s="242"/>
      <c r="E989" s="242"/>
    </row>
    <row r="990" spans="4:5" ht="12" customHeight="1" x14ac:dyDescent="0.2">
      <c r="D990" s="242"/>
      <c r="E990" s="242"/>
    </row>
    <row r="991" spans="4:5" ht="12" customHeight="1" x14ac:dyDescent="0.2">
      <c r="D991" s="242"/>
      <c r="E991" s="242"/>
    </row>
    <row r="992" spans="4:5" ht="12" customHeight="1" x14ac:dyDescent="0.2">
      <c r="D992" s="242"/>
      <c r="E992" s="242"/>
    </row>
    <row r="993" spans="4:5" ht="12" customHeight="1" x14ac:dyDescent="0.2">
      <c r="D993" s="242"/>
      <c r="E993" s="242"/>
    </row>
    <row r="994" spans="4:5" ht="12" customHeight="1" x14ac:dyDescent="0.2">
      <c r="D994" s="242"/>
      <c r="E994" s="242"/>
    </row>
    <row r="995" spans="4:5" ht="12" customHeight="1" x14ac:dyDescent="0.2">
      <c r="D995" s="242"/>
      <c r="E995" s="242"/>
    </row>
    <row r="996" spans="4:5" ht="12" customHeight="1" x14ac:dyDescent="0.2">
      <c r="D996" s="242"/>
      <c r="E996" s="242"/>
    </row>
    <row r="997" spans="4:5" ht="12" customHeight="1" x14ac:dyDescent="0.2">
      <c r="D997" s="242"/>
      <c r="E997" s="242"/>
    </row>
    <row r="998" spans="4:5" ht="12" customHeight="1" x14ac:dyDescent="0.2">
      <c r="D998" s="242"/>
      <c r="E998" s="242"/>
    </row>
    <row r="999" spans="4:5" ht="12" customHeight="1" x14ac:dyDescent="0.2">
      <c r="D999" s="242"/>
      <c r="E999" s="242"/>
    </row>
    <row r="1000" spans="4:5" ht="12" customHeight="1" x14ac:dyDescent="0.2">
      <c r="D1000" s="242"/>
      <c r="E1000" s="242"/>
    </row>
    <row r="1001" spans="4:5" ht="12" customHeight="1" x14ac:dyDescent="0.2">
      <c r="D1001" s="242"/>
      <c r="E1001" s="242"/>
    </row>
    <row r="1002" spans="4:5" ht="12" customHeight="1" x14ac:dyDescent="0.2">
      <c r="D1002" s="242"/>
      <c r="E1002" s="242"/>
    </row>
    <row r="1003" spans="4:5" ht="12" customHeight="1" x14ac:dyDescent="0.2">
      <c r="D1003" s="242"/>
      <c r="E1003" s="242"/>
    </row>
    <row r="1004" spans="4:5" ht="12" customHeight="1" x14ac:dyDescent="0.2">
      <c r="D1004" s="242"/>
      <c r="E1004" s="242"/>
    </row>
    <row r="1005" spans="4:5" ht="12" customHeight="1" x14ac:dyDescent="0.2">
      <c r="D1005" s="242"/>
      <c r="E1005" s="242"/>
    </row>
    <row r="1006" spans="4:5" ht="12" customHeight="1" x14ac:dyDescent="0.2">
      <c r="D1006" s="242"/>
      <c r="E1006" s="242"/>
    </row>
    <row r="1007" spans="4:5" ht="12" customHeight="1" x14ac:dyDescent="0.2">
      <c r="D1007" s="242"/>
      <c r="E1007" s="242"/>
    </row>
    <row r="1008" spans="4:5" ht="12" customHeight="1" x14ac:dyDescent="0.2">
      <c r="D1008" s="242"/>
      <c r="E1008" s="242"/>
    </row>
    <row r="1009" spans="4:5" ht="12" customHeight="1" x14ac:dyDescent="0.2">
      <c r="D1009" s="242"/>
      <c r="E1009" s="242"/>
    </row>
    <row r="1010" spans="4:5" ht="12" customHeight="1" x14ac:dyDescent="0.2">
      <c r="D1010" s="242"/>
      <c r="E1010" s="242"/>
    </row>
    <row r="1011" spans="4:5" ht="12" customHeight="1" x14ac:dyDescent="0.2">
      <c r="D1011" s="242"/>
      <c r="E1011" s="242"/>
    </row>
    <row r="1012" spans="4:5" ht="12" customHeight="1" x14ac:dyDescent="0.2">
      <c r="D1012" s="242"/>
      <c r="E1012" s="242"/>
    </row>
    <row r="1013" spans="4:5" ht="12" customHeight="1" x14ac:dyDescent="0.2">
      <c r="D1013" s="242"/>
      <c r="E1013" s="242"/>
    </row>
    <row r="1014" spans="4:5" ht="12" customHeight="1" x14ac:dyDescent="0.2">
      <c r="D1014" s="242"/>
      <c r="E1014" s="242"/>
    </row>
    <row r="1015" spans="4:5" ht="12" customHeight="1" x14ac:dyDescent="0.2">
      <c r="D1015" s="242"/>
      <c r="E1015" s="242"/>
    </row>
    <row r="1016" spans="4:5" ht="12" customHeight="1" x14ac:dyDescent="0.2">
      <c r="D1016" s="242"/>
      <c r="E1016" s="242"/>
    </row>
    <row r="1017" spans="4:5" ht="12" customHeight="1" x14ac:dyDescent="0.2">
      <c r="D1017" s="242"/>
      <c r="E1017" s="242"/>
    </row>
    <row r="1018" spans="4:5" ht="12" customHeight="1" x14ac:dyDescent="0.2">
      <c r="D1018" s="242"/>
      <c r="E1018" s="242"/>
    </row>
    <row r="1019" spans="4:5" ht="12" customHeight="1" x14ac:dyDescent="0.2">
      <c r="D1019" s="242"/>
      <c r="E1019" s="242"/>
    </row>
    <row r="1020" spans="4:5" ht="12" customHeight="1" x14ac:dyDescent="0.2">
      <c r="D1020" s="242"/>
      <c r="E1020" s="242"/>
    </row>
    <row r="1021" spans="4:5" ht="12" customHeight="1" x14ac:dyDescent="0.2">
      <c r="D1021" s="242"/>
      <c r="E1021" s="242"/>
    </row>
    <row r="1022" spans="4:5" ht="12" customHeight="1" x14ac:dyDescent="0.2">
      <c r="D1022" s="242"/>
      <c r="E1022" s="242"/>
    </row>
    <row r="1023" spans="4:5" ht="12" customHeight="1" x14ac:dyDescent="0.2">
      <c r="D1023" s="242"/>
      <c r="E1023" s="242"/>
    </row>
    <row r="1024" spans="4:5" ht="12" customHeight="1" x14ac:dyDescent="0.2">
      <c r="D1024" s="242"/>
      <c r="E1024" s="242"/>
    </row>
    <row r="1025" spans="4:5" ht="12" customHeight="1" x14ac:dyDescent="0.2">
      <c r="D1025" s="242"/>
      <c r="E1025" s="242"/>
    </row>
    <row r="1026" spans="4:5" ht="12" customHeight="1" x14ac:dyDescent="0.2">
      <c r="D1026" s="242"/>
      <c r="E1026" s="242"/>
    </row>
    <row r="1027" spans="4:5" ht="12" customHeight="1" x14ac:dyDescent="0.2">
      <c r="D1027" s="242"/>
      <c r="E1027" s="242"/>
    </row>
    <row r="1028" spans="4:5" ht="12" customHeight="1" x14ac:dyDescent="0.2">
      <c r="D1028" s="242"/>
      <c r="E1028" s="242"/>
    </row>
    <row r="1029" spans="4:5" ht="12" customHeight="1" x14ac:dyDescent="0.2">
      <c r="D1029" s="242"/>
      <c r="E1029" s="242"/>
    </row>
    <row r="1030" spans="4:5" ht="12" customHeight="1" x14ac:dyDescent="0.2">
      <c r="D1030" s="242"/>
      <c r="E1030" s="242"/>
    </row>
    <row r="1031" spans="4:5" ht="12" customHeight="1" x14ac:dyDescent="0.2">
      <c r="D1031" s="242"/>
      <c r="E1031" s="242"/>
    </row>
    <row r="1032" spans="4:5" ht="12" customHeight="1" x14ac:dyDescent="0.2">
      <c r="D1032" s="242"/>
      <c r="E1032" s="242"/>
    </row>
    <row r="1033" spans="4:5" ht="12" customHeight="1" x14ac:dyDescent="0.2">
      <c r="D1033" s="242"/>
      <c r="E1033" s="242"/>
    </row>
    <row r="1034" spans="4:5" ht="12" customHeight="1" x14ac:dyDescent="0.2">
      <c r="D1034" s="242"/>
      <c r="E1034" s="242"/>
    </row>
    <row r="1035" spans="4:5" ht="12" customHeight="1" x14ac:dyDescent="0.2">
      <c r="D1035" s="242"/>
      <c r="E1035" s="242"/>
    </row>
    <row r="1036" spans="4:5" ht="12" customHeight="1" x14ac:dyDescent="0.2">
      <c r="D1036" s="242"/>
      <c r="E1036" s="242"/>
    </row>
    <row r="1037" spans="4:5" ht="12" customHeight="1" x14ac:dyDescent="0.2">
      <c r="D1037" s="242"/>
      <c r="E1037" s="242"/>
    </row>
    <row r="1038" spans="4:5" ht="12" customHeight="1" x14ac:dyDescent="0.2">
      <c r="D1038" s="242"/>
      <c r="E1038" s="242"/>
    </row>
    <row r="1039" spans="4:5" ht="12" customHeight="1" x14ac:dyDescent="0.2">
      <c r="D1039" s="242"/>
      <c r="E1039" s="242"/>
    </row>
    <row r="1040" spans="4:5" ht="12" customHeight="1" x14ac:dyDescent="0.2">
      <c r="D1040" s="242"/>
      <c r="E1040" s="242"/>
    </row>
    <row r="1041" spans="4:5" ht="12" customHeight="1" x14ac:dyDescent="0.2">
      <c r="D1041" s="242"/>
      <c r="E1041" s="242"/>
    </row>
    <row r="1042" spans="4:5" ht="12" customHeight="1" x14ac:dyDescent="0.2">
      <c r="D1042" s="242"/>
      <c r="E1042" s="242"/>
    </row>
    <row r="1043" spans="4:5" ht="12" customHeight="1" x14ac:dyDescent="0.2">
      <c r="D1043" s="242"/>
      <c r="E1043" s="242"/>
    </row>
    <row r="1044" spans="4:5" ht="12" customHeight="1" x14ac:dyDescent="0.2">
      <c r="D1044" s="242"/>
      <c r="E1044" s="242"/>
    </row>
    <row r="1045" spans="4:5" ht="12" customHeight="1" x14ac:dyDescent="0.2">
      <c r="D1045" s="242"/>
      <c r="E1045" s="242"/>
    </row>
    <row r="1046" spans="4:5" ht="12" customHeight="1" x14ac:dyDescent="0.2">
      <c r="D1046" s="242"/>
      <c r="E1046" s="242"/>
    </row>
    <row r="1047" spans="4:5" ht="12" customHeight="1" x14ac:dyDescent="0.2">
      <c r="D1047" s="242"/>
      <c r="E1047" s="242"/>
    </row>
    <row r="1048" spans="4:5" ht="12" customHeight="1" x14ac:dyDescent="0.2">
      <c r="D1048" s="242"/>
      <c r="E1048" s="242"/>
    </row>
    <row r="1049" spans="4:5" ht="12" customHeight="1" x14ac:dyDescent="0.2">
      <c r="D1049" s="242"/>
      <c r="E1049" s="242"/>
    </row>
    <row r="1050" spans="4:5" ht="12" customHeight="1" x14ac:dyDescent="0.2">
      <c r="D1050" s="242"/>
      <c r="E1050" s="242"/>
    </row>
    <row r="1051" spans="4:5" ht="12" customHeight="1" x14ac:dyDescent="0.2">
      <c r="D1051" s="242"/>
      <c r="E1051" s="242"/>
    </row>
    <row r="1052" spans="4:5" ht="12" customHeight="1" x14ac:dyDescent="0.2">
      <c r="D1052" s="242"/>
      <c r="E1052" s="242"/>
    </row>
    <row r="1053" spans="4:5" ht="12" customHeight="1" x14ac:dyDescent="0.2">
      <c r="D1053" s="242"/>
      <c r="E1053" s="242"/>
    </row>
    <row r="1054" spans="4:5" ht="12" customHeight="1" x14ac:dyDescent="0.2">
      <c r="D1054" s="242"/>
      <c r="E1054" s="242"/>
    </row>
    <row r="1055" spans="4:5" ht="12" customHeight="1" x14ac:dyDescent="0.2">
      <c r="D1055" s="242"/>
      <c r="E1055" s="242"/>
    </row>
    <row r="1056" spans="4:5" ht="12" customHeight="1" x14ac:dyDescent="0.2">
      <c r="D1056" s="242"/>
      <c r="E1056" s="242"/>
    </row>
    <row r="1057" spans="4:5" ht="12" customHeight="1" x14ac:dyDescent="0.2">
      <c r="D1057" s="242"/>
      <c r="E1057" s="242"/>
    </row>
    <row r="1058" spans="4:5" ht="12" customHeight="1" x14ac:dyDescent="0.2">
      <c r="D1058" s="242"/>
      <c r="E1058" s="242"/>
    </row>
    <row r="1059" spans="4:5" ht="12" customHeight="1" x14ac:dyDescent="0.2">
      <c r="D1059" s="242"/>
      <c r="E1059" s="242"/>
    </row>
    <row r="1060" spans="4:5" ht="12" customHeight="1" x14ac:dyDescent="0.2">
      <c r="D1060" s="242"/>
      <c r="E1060" s="242"/>
    </row>
    <row r="1061" spans="4:5" ht="12" customHeight="1" x14ac:dyDescent="0.2">
      <c r="D1061" s="242"/>
      <c r="E1061" s="242"/>
    </row>
    <row r="1062" spans="4:5" ht="12" customHeight="1" x14ac:dyDescent="0.2">
      <c r="D1062" s="242"/>
      <c r="E1062" s="242"/>
    </row>
    <row r="1063" spans="4:5" ht="12" customHeight="1" x14ac:dyDescent="0.2">
      <c r="D1063" s="242"/>
      <c r="E1063" s="242"/>
    </row>
    <row r="1064" spans="4:5" ht="12" customHeight="1" x14ac:dyDescent="0.2">
      <c r="D1064" s="242"/>
      <c r="E1064" s="242"/>
    </row>
    <row r="1065" spans="4:5" ht="12" customHeight="1" x14ac:dyDescent="0.2">
      <c r="D1065" s="242"/>
      <c r="E1065" s="242"/>
    </row>
    <row r="1066" spans="4:5" ht="12" customHeight="1" x14ac:dyDescent="0.2">
      <c r="D1066" s="242"/>
      <c r="E1066" s="242"/>
    </row>
    <row r="1067" spans="4:5" ht="12" customHeight="1" x14ac:dyDescent="0.2">
      <c r="D1067" s="242"/>
      <c r="E1067" s="242"/>
    </row>
    <row r="1068" spans="4:5" ht="12" customHeight="1" x14ac:dyDescent="0.2">
      <c r="D1068" s="242"/>
      <c r="E1068" s="242"/>
    </row>
    <row r="1069" spans="4:5" ht="12" customHeight="1" x14ac:dyDescent="0.2">
      <c r="D1069" s="242"/>
      <c r="E1069" s="242"/>
    </row>
    <row r="1070" spans="4:5" ht="12" customHeight="1" x14ac:dyDescent="0.2">
      <c r="D1070" s="242"/>
      <c r="E1070" s="242"/>
    </row>
    <row r="1071" spans="4:5" ht="12" customHeight="1" x14ac:dyDescent="0.2">
      <c r="D1071" s="242"/>
      <c r="E1071" s="242"/>
    </row>
    <row r="1072" spans="4:5" ht="12" customHeight="1" x14ac:dyDescent="0.2">
      <c r="D1072" s="242"/>
      <c r="E1072" s="242"/>
    </row>
    <row r="1073" spans="4:5" ht="12" customHeight="1" x14ac:dyDescent="0.2">
      <c r="D1073" s="242"/>
      <c r="E1073" s="242"/>
    </row>
    <row r="1074" spans="4:5" ht="12" customHeight="1" x14ac:dyDescent="0.2">
      <c r="D1074" s="242"/>
      <c r="E1074" s="242"/>
    </row>
    <row r="1075" spans="4:5" ht="12" customHeight="1" x14ac:dyDescent="0.2">
      <c r="D1075" s="242"/>
      <c r="E1075" s="242"/>
    </row>
    <row r="1076" spans="4:5" ht="12" customHeight="1" x14ac:dyDescent="0.2">
      <c r="D1076" s="242"/>
      <c r="E1076" s="242"/>
    </row>
    <row r="1077" spans="4:5" ht="12" customHeight="1" x14ac:dyDescent="0.2">
      <c r="D1077" s="242"/>
      <c r="E1077" s="242"/>
    </row>
    <row r="1078" spans="4:5" ht="12" customHeight="1" x14ac:dyDescent="0.2">
      <c r="D1078" s="242"/>
      <c r="E1078" s="242"/>
    </row>
    <row r="1079" spans="4:5" ht="12" customHeight="1" x14ac:dyDescent="0.2">
      <c r="D1079" s="242"/>
      <c r="E1079" s="242"/>
    </row>
    <row r="1080" spans="4:5" ht="12" customHeight="1" x14ac:dyDescent="0.2">
      <c r="D1080" s="242"/>
      <c r="E1080" s="242"/>
    </row>
    <row r="1081" spans="4:5" ht="12" customHeight="1" x14ac:dyDescent="0.2">
      <c r="D1081" s="242"/>
      <c r="E1081" s="242"/>
    </row>
    <row r="1082" spans="4:5" ht="12" customHeight="1" x14ac:dyDescent="0.2">
      <c r="D1082" s="242"/>
      <c r="E1082" s="242"/>
    </row>
    <row r="1083" spans="4:5" ht="12" customHeight="1" x14ac:dyDescent="0.2">
      <c r="D1083" s="242"/>
      <c r="E1083" s="242"/>
    </row>
    <row r="1084" spans="4:5" ht="12" customHeight="1" x14ac:dyDescent="0.2">
      <c r="D1084" s="242"/>
      <c r="E1084" s="242"/>
    </row>
    <row r="1085" spans="4:5" ht="12" customHeight="1" x14ac:dyDescent="0.2">
      <c r="D1085" s="242"/>
      <c r="E1085" s="242"/>
    </row>
    <row r="1086" spans="4:5" ht="12" customHeight="1" x14ac:dyDescent="0.2">
      <c r="D1086" s="242"/>
      <c r="E1086" s="242"/>
    </row>
    <row r="1087" spans="4:5" ht="12" customHeight="1" x14ac:dyDescent="0.2">
      <c r="D1087" s="242"/>
      <c r="E1087" s="242"/>
    </row>
    <row r="1088" spans="4:5" ht="12" customHeight="1" x14ac:dyDescent="0.2">
      <c r="D1088" s="242"/>
      <c r="E1088" s="242"/>
    </row>
    <row r="1089" spans="4:5" ht="12" customHeight="1" x14ac:dyDescent="0.2">
      <c r="D1089" s="242"/>
      <c r="E1089" s="242"/>
    </row>
    <row r="1090" spans="4:5" ht="12" customHeight="1" x14ac:dyDescent="0.2">
      <c r="D1090" s="242"/>
      <c r="E1090" s="242"/>
    </row>
    <row r="1091" spans="4:5" ht="12" customHeight="1" x14ac:dyDescent="0.2">
      <c r="D1091" s="242"/>
      <c r="E1091" s="242"/>
    </row>
    <row r="1092" spans="4:5" ht="12" customHeight="1" x14ac:dyDescent="0.2">
      <c r="D1092" s="242"/>
      <c r="E1092" s="242"/>
    </row>
    <row r="1093" spans="4:5" ht="12" customHeight="1" x14ac:dyDescent="0.2">
      <c r="D1093" s="242"/>
      <c r="E1093" s="242"/>
    </row>
    <row r="1094" spans="4:5" ht="12" customHeight="1" x14ac:dyDescent="0.2">
      <c r="D1094" s="242"/>
      <c r="E1094" s="242"/>
    </row>
    <row r="1095" spans="4:5" ht="12" customHeight="1" x14ac:dyDescent="0.2">
      <c r="D1095" s="242"/>
      <c r="E1095" s="242"/>
    </row>
    <row r="1096" spans="4:5" ht="12" customHeight="1" x14ac:dyDescent="0.2">
      <c r="D1096" s="242"/>
      <c r="E1096" s="242"/>
    </row>
    <row r="1097" spans="4:5" ht="12" customHeight="1" x14ac:dyDescent="0.2">
      <c r="D1097" s="242"/>
      <c r="E1097" s="242"/>
    </row>
    <row r="1098" spans="4:5" ht="12" customHeight="1" x14ac:dyDescent="0.2">
      <c r="D1098" s="242"/>
      <c r="E1098" s="242"/>
    </row>
    <row r="1099" spans="4:5" ht="12" customHeight="1" x14ac:dyDescent="0.2">
      <c r="D1099" s="242"/>
      <c r="E1099" s="242"/>
    </row>
    <row r="1100" spans="4:5" ht="12" customHeight="1" x14ac:dyDescent="0.2">
      <c r="D1100" s="242"/>
      <c r="E1100" s="242"/>
    </row>
    <row r="1101" spans="4:5" ht="12" customHeight="1" x14ac:dyDescent="0.2">
      <c r="D1101" s="242"/>
      <c r="E1101" s="242"/>
    </row>
    <row r="1102" spans="4:5" ht="12" customHeight="1" x14ac:dyDescent="0.2">
      <c r="D1102" s="242"/>
      <c r="E1102" s="242"/>
    </row>
    <row r="1103" spans="4:5" ht="12" customHeight="1" x14ac:dyDescent="0.2">
      <c r="D1103" s="242"/>
      <c r="E1103" s="242"/>
    </row>
    <row r="1104" spans="4:5" ht="12" customHeight="1" x14ac:dyDescent="0.2">
      <c r="D1104" s="242"/>
      <c r="E1104" s="242"/>
    </row>
    <row r="1105" spans="4:5" ht="12" customHeight="1" x14ac:dyDescent="0.2">
      <c r="D1105" s="242"/>
      <c r="E1105" s="242"/>
    </row>
    <row r="1106" spans="4:5" ht="12" customHeight="1" x14ac:dyDescent="0.2">
      <c r="D1106" s="242"/>
      <c r="E1106" s="242"/>
    </row>
    <row r="1107" spans="4:5" ht="12" customHeight="1" x14ac:dyDescent="0.2">
      <c r="D1107" s="242"/>
      <c r="E1107" s="242"/>
    </row>
    <row r="1108" spans="4:5" ht="12" customHeight="1" x14ac:dyDescent="0.2">
      <c r="D1108" s="242"/>
      <c r="E1108" s="242"/>
    </row>
    <row r="1109" spans="4:5" ht="12" customHeight="1" x14ac:dyDescent="0.2">
      <c r="D1109" s="242"/>
      <c r="E1109" s="242"/>
    </row>
    <row r="1110" spans="4:5" ht="12" customHeight="1" x14ac:dyDescent="0.2">
      <c r="D1110" s="242"/>
      <c r="E1110" s="242"/>
    </row>
    <row r="1111" spans="4:5" ht="12" customHeight="1" x14ac:dyDescent="0.2">
      <c r="D1111" s="242"/>
      <c r="E1111" s="242"/>
    </row>
    <row r="1112" spans="4:5" ht="12" customHeight="1" x14ac:dyDescent="0.2">
      <c r="D1112" s="242"/>
      <c r="E1112" s="242"/>
    </row>
    <row r="1113" spans="4:5" ht="12" customHeight="1" x14ac:dyDescent="0.2">
      <c r="D1113" s="242"/>
      <c r="E1113" s="242"/>
    </row>
    <row r="1114" spans="4:5" ht="12" customHeight="1" x14ac:dyDescent="0.2">
      <c r="D1114" s="242"/>
      <c r="E1114" s="242"/>
    </row>
    <row r="1115" spans="4:5" ht="12" customHeight="1" x14ac:dyDescent="0.2">
      <c r="D1115" s="242"/>
      <c r="E1115" s="242"/>
    </row>
    <row r="1116" spans="4:5" ht="12" customHeight="1" x14ac:dyDescent="0.2">
      <c r="D1116" s="242"/>
      <c r="E1116" s="242"/>
    </row>
    <row r="1117" spans="4:5" ht="12" customHeight="1" x14ac:dyDescent="0.2">
      <c r="D1117" s="242"/>
      <c r="E1117" s="242"/>
    </row>
    <row r="1118" spans="4:5" ht="12" customHeight="1" x14ac:dyDescent="0.2">
      <c r="D1118" s="242"/>
      <c r="E1118" s="242"/>
    </row>
    <row r="1119" spans="4:5" ht="12" customHeight="1" x14ac:dyDescent="0.2">
      <c r="D1119" s="242"/>
      <c r="E1119" s="242"/>
    </row>
    <row r="1120" spans="4:5" ht="12" customHeight="1" x14ac:dyDescent="0.2">
      <c r="D1120" s="242"/>
      <c r="E1120" s="242"/>
    </row>
    <row r="1121" spans="4:5" ht="12" customHeight="1" x14ac:dyDescent="0.2">
      <c r="D1121" s="242"/>
      <c r="E1121" s="242"/>
    </row>
    <row r="1122" spans="4:5" ht="12" customHeight="1" x14ac:dyDescent="0.2">
      <c r="D1122" s="242"/>
      <c r="E1122" s="242"/>
    </row>
    <row r="1123" spans="4:5" ht="12" customHeight="1" x14ac:dyDescent="0.2">
      <c r="D1123" s="242"/>
      <c r="E1123" s="242"/>
    </row>
    <row r="1124" spans="4:5" ht="12" customHeight="1" x14ac:dyDescent="0.2">
      <c r="D1124" s="242"/>
      <c r="E1124" s="242"/>
    </row>
    <row r="1125" spans="4:5" ht="12" customHeight="1" x14ac:dyDescent="0.2">
      <c r="D1125" s="242"/>
      <c r="E1125" s="242"/>
    </row>
    <row r="1126" spans="4:5" ht="12" customHeight="1" x14ac:dyDescent="0.2">
      <c r="D1126" s="242"/>
      <c r="E1126" s="242"/>
    </row>
    <row r="1127" spans="4:5" ht="12" customHeight="1" x14ac:dyDescent="0.2">
      <c r="D1127" s="242"/>
      <c r="E1127" s="242"/>
    </row>
    <row r="1128" spans="4:5" ht="12" customHeight="1" x14ac:dyDescent="0.2">
      <c r="D1128" s="242"/>
      <c r="E1128" s="242"/>
    </row>
    <row r="1129" spans="4:5" ht="12" customHeight="1" x14ac:dyDescent="0.2">
      <c r="D1129" s="242"/>
      <c r="E1129" s="242"/>
    </row>
    <row r="1130" spans="4:5" ht="12" customHeight="1" x14ac:dyDescent="0.2">
      <c r="D1130" s="242"/>
      <c r="E1130" s="242"/>
    </row>
    <row r="1131" spans="4:5" ht="12" customHeight="1" x14ac:dyDescent="0.2">
      <c r="D1131" s="242"/>
      <c r="E1131" s="242"/>
    </row>
    <row r="1132" spans="4:5" ht="12" customHeight="1" x14ac:dyDescent="0.2">
      <c r="D1132" s="242"/>
      <c r="E1132" s="242"/>
    </row>
    <row r="1133" spans="4:5" ht="12" customHeight="1" x14ac:dyDescent="0.2">
      <c r="D1133" s="242"/>
      <c r="E1133" s="242"/>
    </row>
    <row r="1134" spans="4:5" ht="12" customHeight="1" x14ac:dyDescent="0.2">
      <c r="D1134" s="242"/>
      <c r="E1134" s="242"/>
    </row>
    <row r="1135" spans="4:5" ht="12" customHeight="1" x14ac:dyDescent="0.2">
      <c r="D1135" s="242"/>
      <c r="E1135" s="242"/>
    </row>
    <row r="1136" spans="4:5" ht="12" customHeight="1" x14ac:dyDescent="0.2">
      <c r="D1136" s="242"/>
      <c r="E1136" s="242"/>
    </row>
    <row r="1137" spans="4:5" ht="12" customHeight="1" x14ac:dyDescent="0.2">
      <c r="D1137" s="242"/>
      <c r="E1137" s="242"/>
    </row>
    <row r="1138" spans="4:5" ht="12" customHeight="1" x14ac:dyDescent="0.2">
      <c r="D1138" s="242"/>
      <c r="E1138" s="242"/>
    </row>
    <row r="1139" spans="4:5" ht="12" customHeight="1" x14ac:dyDescent="0.2">
      <c r="D1139" s="242"/>
      <c r="E1139" s="242"/>
    </row>
    <row r="1140" spans="4:5" ht="12" customHeight="1" x14ac:dyDescent="0.2">
      <c r="D1140" s="242"/>
      <c r="E1140" s="242"/>
    </row>
    <row r="1141" spans="4:5" ht="12" customHeight="1" x14ac:dyDescent="0.2">
      <c r="D1141" s="242"/>
      <c r="E1141" s="242"/>
    </row>
    <row r="1142" spans="4:5" ht="12" customHeight="1" x14ac:dyDescent="0.2">
      <c r="D1142" s="242"/>
      <c r="E1142" s="242"/>
    </row>
    <row r="1143" spans="4:5" ht="12" customHeight="1" x14ac:dyDescent="0.2">
      <c r="D1143" s="242"/>
      <c r="E1143" s="242"/>
    </row>
    <row r="1144" spans="4:5" ht="12" customHeight="1" x14ac:dyDescent="0.2">
      <c r="D1144" s="242"/>
      <c r="E1144" s="242"/>
    </row>
    <row r="1145" spans="4:5" ht="12" customHeight="1" x14ac:dyDescent="0.2">
      <c r="D1145" s="242"/>
      <c r="E1145" s="242"/>
    </row>
    <row r="1146" spans="4:5" ht="12" customHeight="1" x14ac:dyDescent="0.2">
      <c r="D1146" s="242"/>
      <c r="E1146" s="242"/>
    </row>
    <row r="1147" spans="4:5" ht="12" customHeight="1" x14ac:dyDescent="0.2">
      <c r="D1147" s="242"/>
      <c r="E1147" s="242"/>
    </row>
    <row r="1148" spans="4:5" ht="12" customHeight="1" x14ac:dyDescent="0.2">
      <c r="D1148" s="242"/>
      <c r="E1148" s="242"/>
    </row>
    <row r="1149" spans="4:5" ht="12" customHeight="1" x14ac:dyDescent="0.2">
      <c r="D1149" s="242"/>
      <c r="E1149" s="242"/>
    </row>
    <row r="1150" spans="4:5" ht="12" customHeight="1" x14ac:dyDescent="0.2">
      <c r="D1150" s="242"/>
      <c r="E1150" s="242"/>
    </row>
    <row r="1151" spans="4:5" ht="12" customHeight="1" x14ac:dyDescent="0.2">
      <c r="D1151" s="242"/>
      <c r="E1151" s="242"/>
    </row>
    <row r="1152" spans="4:5" ht="12" customHeight="1" x14ac:dyDescent="0.2">
      <c r="D1152" s="242"/>
      <c r="E1152" s="242"/>
    </row>
    <row r="1153" spans="4:5" ht="12" customHeight="1" x14ac:dyDescent="0.2">
      <c r="D1153" s="242"/>
      <c r="E1153" s="242"/>
    </row>
    <row r="1154" spans="4:5" ht="12" customHeight="1" x14ac:dyDescent="0.2">
      <c r="D1154" s="242"/>
      <c r="E1154" s="242"/>
    </row>
    <row r="1155" spans="4:5" ht="12" customHeight="1" x14ac:dyDescent="0.2">
      <c r="D1155" s="242"/>
      <c r="E1155" s="242"/>
    </row>
    <row r="1156" spans="4:5" ht="12" customHeight="1" x14ac:dyDescent="0.2">
      <c r="D1156" s="242"/>
      <c r="E1156" s="242"/>
    </row>
    <row r="1157" spans="4:5" ht="12" customHeight="1" x14ac:dyDescent="0.2">
      <c r="D1157" s="242"/>
      <c r="E1157" s="242"/>
    </row>
    <row r="1158" spans="4:5" ht="12" customHeight="1" x14ac:dyDescent="0.2">
      <c r="D1158" s="242"/>
      <c r="E1158" s="242"/>
    </row>
    <row r="1159" spans="4:5" ht="12" customHeight="1" x14ac:dyDescent="0.2">
      <c r="D1159" s="242"/>
      <c r="E1159" s="242"/>
    </row>
    <row r="1160" spans="4:5" ht="12" customHeight="1" x14ac:dyDescent="0.2">
      <c r="D1160" s="242"/>
      <c r="E1160" s="242"/>
    </row>
    <row r="1161" spans="4:5" ht="12" customHeight="1" x14ac:dyDescent="0.2">
      <c r="D1161" s="242"/>
      <c r="E1161" s="242"/>
    </row>
    <row r="1162" spans="4:5" ht="12" customHeight="1" x14ac:dyDescent="0.2">
      <c r="D1162" s="242"/>
      <c r="E1162" s="242"/>
    </row>
    <row r="1163" spans="4:5" ht="12" customHeight="1" x14ac:dyDescent="0.2">
      <c r="D1163" s="242"/>
      <c r="E1163" s="242"/>
    </row>
    <row r="1164" spans="4:5" ht="12" customHeight="1" x14ac:dyDescent="0.2">
      <c r="D1164" s="242"/>
      <c r="E1164" s="242"/>
    </row>
    <row r="1165" spans="4:5" ht="12" customHeight="1" x14ac:dyDescent="0.2">
      <c r="D1165" s="242"/>
      <c r="E1165" s="242"/>
    </row>
    <row r="1166" spans="4:5" ht="12" customHeight="1" x14ac:dyDescent="0.2">
      <c r="D1166" s="242"/>
      <c r="E1166" s="242"/>
    </row>
    <row r="1167" spans="4:5" ht="12" customHeight="1" x14ac:dyDescent="0.2">
      <c r="D1167" s="242"/>
      <c r="E1167" s="242"/>
    </row>
    <row r="1168" spans="4:5" ht="12" customHeight="1" x14ac:dyDescent="0.2">
      <c r="D1168" s="242"/>
      <c r="E1168" s="242"/>
    </row>
    <row r="1169" spans="4:5" ht="12" customHeight="1" x14ac:dyDescent="0.2">
      <c r="D1169" s="242"/>
      <c r="E1169" s="242"/>
    </row>
    <row r="1170" spans="4:5" ht="12" customHeight="1" x14ac:dyDescent="0.2">
      <c r="D1170" s="242"/>
      <c r="E1170" s="242"/>
    </row>
    <row r="1171" spans="4:5" ht="12" customHeight="1" x14ac:dyDescent="0.2">
      <c r="D1171" s="242"/>
      <c r="E1171" s="242"/>
    </row>
    <row r="1172" spans="4:5" ht="12" customHeight="1" x14ac:dyDescent="0.2">
      <c r="D1172" s="242"/>
      <c r="E1172" s="242"/>
    </row>
    <row r="1173" spans="4:5" ht="12" customHeight="1" x14ac:dyDescent="0.2">
      <c r="D1173" s="242"/>
      <c r="E1173" s="242"/>
    </row>
    <row r="1174" spans="4:5" ht="12" customHeight="1" x14ac:dyDescent="0.2">
      <c r="D1174" s="242"/>
      <c r="E1174" s="242"/>
    </row>
    <row r="1175" spans="4:5" ht="12" customHeight="1" x14ac:dyDescent="0.2">
      <c r="D1175" s="242"/>
      <c r="E1175" s="242"/>
    </row>
    <row r="1176" spans="4:5" ht="12" customHeight="1" x14ac:dyDescent="0.2">
      <c r="D1176" s="242"/>
      <c r="E1176" s="242"/>
    </row>
    <row r="1177" spans="4:5" ht="12" customHeight="1" x14ac:dyDescent="0.2">
      <c r="D1177" s="242"/>
      <c r="E1177" s="242"/>
    </row>
    <row r="1178" spans="4:5" ht="12" customHeight="1" x14ac:dyDescent="0.2">
      <c r="D1178" s="242"/>
      <c r="E1178" s="242"/>
    </row>
    <row r="1179" spans="4:5" ht="12" customHeight="1" x14ac:dyDescent="0.2">
      <c r="D1179" s="242"/>
      <c r="E1179" s="242"/>
    </row>
    <row r="1180" spans="4:5" ht="12" customHeight="1" x14ac:dyDescent="0.2">
      <c r="D1180" s="242"/>
      <c r="E1180" s="242"/>
    </row>
    <row r="1181" spans="4:5" ht="12" customHeight="1" x14ac:dyDescent="0.2">
      <c r="D1181" s="242"/>
      <c r="E1181" s="242"/>
    </row>
    <row r="1182" spans="4:5" ht="12" customHeight="1" x14ac:dyDescent="0.2">
      <c r="D1182" s="242"/>
      <c r="E1182" s="242"/>
    </row>
    <row r="1183" spans="4:5" ht="12" customHeight="1" x14ac:dyDescent="0.2">
      <c r="D1183" s="242"/>
      <c r="E1183" s="242"/>
    </row>
    <row r="1184" spans="4:5" ht="12" customHeight="1" x14ac:dyDescent="0.2">
      <c r="D1184" s="242"/>
      <c r="E1184" s="242"/>
    </row>
    <row r="1185" spans="4:5" ht="12" customHeight="1" x14ac:dyDescent="0.2">
      <c r="D1185" s="242"/>
      <c r="E1185" s="242"/>
    </row>
    <row r="1186" spans="4:5" ht="12" customHeight="1" x14ac:dyDescent="0.2">
      <c r="D1186" s="242"/>
      <c r="E1186" s="242"/>
    </row>
    <row r="1187" spans="4:5" ht="12" customHeight="1" x14ac:dyDescent="0.2">
      <c r="D1187" s="242"/>
      <c r="E1187" s="242"/>
    </row>
    <row r="1188" spans="4:5" ht="12" customHeight="1" x14ac:dyDescent="0.2">
      <c r="D1188" s="242"/>
      <c r="E1188" s="242"/>
    </row>
    <row r="1189" spans="4:5" ht="12" customHeight="1" x14ac:dyDescent="0.2">
      <c r="D1189" s="242"/>
      <c r="E1189" s="242"/>
    </row>
    <row r="1190" spans="4:5" ht="12" customHeight="1" x14ac:dyDescent="0.2">
      <c r="D1190" s="242"/>
      <c r="E1190" s="242"/>
    </row>
    <row r="1191" spans="4:5" ht="12" customHeight="1" x14ac:dyDescent="0.2">
      <c r="D1191" s="242"/>
      <c r="E1191" s="242"/>
    </row>
    <row r="1192" spans="4:5" ht="12" customHeight="1" x14ac:dyDescent="0.2">
      <c r="D1192" s="242"/>
      <c r="E1192" s="242"/>
    </row>
    <row r="1193" spans="4:5" ht="12" customHeight="1" x14ac:dyDescent="0.2">
      <c r="D1193" s="242"/>
      <c r="E1193" s="242"/>
    </row>
    <row r="1194" spans="4:5" ht="12" customHeight="1" x14ac:dyDescent="0.2">
      <c r="D1194" s="242"/>
      <c r="E1194" s="242"/>
    </row>
    <row r="1195" spans="4:5" ht="12" customHeight="1" x14ac:dyDescent="0.2">
      <c r="D1195" s="242"/>
      <c r="E1195" s="242"/>
    </row>
    <row r="1196" spans="4:5" ht="12" customHeight="1" x14ac:dyDescent="0.2">
      <c r="D1196" s="242"/>
      <c r="E1196" s="242"/>
    </row>
    <row r="1197" spans="4:5" ht="12" customHeight="1" x14ac:dyDescent="0.2">
      <c r="D1197" s="242"/>
      <c r="E1197" s="242"/>
    </row>
    <row r="1198" spans="4:5" ht="12" customHeight="1" x14ac:dyDescent="0.2">
      <c r="D1198" s="242"/>
      <c r="E1198" s="242"/>
    </row>
    <row r="1199" spans="4:5" ht="12" customHeight="1" x14ac:dyDescent="0.2">
      <c r="D1199" s="242"/>
      <c r="E1199" s="242"/>
    </row>
    <row r="1200" spans="4:5" ht="12" customHeight="1" x14ac:dyDescent="0.2">
      <c r="D1200" s="242"/>
      <c r="E1200" s="242"/>
    </row>
    <row r="1201" spans="4:5" ht="12" customHeight="1" x14ac:dyDescent="0.2">
      <c r="D1201" s="242"/>
      <c r="E1201" s="242"/>
    </row>
    <row r="1202" spans="4:5" ht="12" customHeight="1" x14ac:dyDescent="0.2">
      <c r="D1202" s="242"/>
      <c r="E1202" s="242"/>
    </row>
    <row r="1203" spans="4:5" ht="12" customHeight="1" x14ac:dyDescent="0.2">
      <c r="D1203" s="242"/>
      <c r="E1203" s="242"/>
    </row>
    <row r="1204" spans="4:5" ht="12" customHeight="1" x14ac:dyDescent="0.2">
      <c r="D1204" s="242"/>
      <c r="E1204" s="242"/>
    </row>
    <row r="1205" spans="4:5" ht="12" customHeight="1" x14ac:dyDescent="0.2">
      <c r="D1205" s="242"/>
      <c r="E1205" s="242"/>
    </row>
    <row r="1206" spans="4:5" ht="12" customHeight="1" x14ac:dyDescent="0.2">
      <c r="D1206" s="242"/>
      <c r="E1206" s="242"/>
    </row>
    <row r="1207" spans="4:5" ht="12" customHeight="1" x14ac:dyDescent="0.2">
      <c r="D1207" s="242"/>
      <c r="E1207" s="242"/>
    </row>
    <row r="1208" spans="4:5" ht="12" customHeight="1" x14ac:dyDescent="0.2">
      <c r="D1208" s="242"/>
      <c r="E1208" s="242"/>
    </row>
    <row r="1209" spans="4:5" ht="12" customHeight="1" x14ac:dyDescent="0.2">
      <c r="D1209" s="242"/>
      <c r="E1209" s="242"/>
    </row>
    <row r="1210" spans="4:5" ht="12" customHeight="1" x14ac:dyDescent="0.2">
      <c r="D1210" s="242"/>
      <c r="E1210" s="242"/>
    </row>
    <row r="1211" spans="4:5" ht="12" customHeight="1" x14ac:dyDescent="0.2">
      <c r="D1211" s="242"/>
      <c r="E1211" s="242"/>
    </row>
    <row r="1212" spans="4:5" ht="12" customHeight="1" x14ac:dyDescent="0.2">
      <c r="D1212" s="242"/>
      <c r="E1212" s="242"/>
    </row>
    <row r="1213" spans="4:5" ht="12" customHeight="1" x14ac:dyDescent="0.2">
      <c r="D1213" s="242"/>
      <c r="E1213" s="242"/>
    </row>
    <row r="1214" spans="4:5" ht="12" customHeight="1" x14ac:dyDescent="0.2">
      <c r="D1214" s="242"/>
      <c r="E1214" s="242"/>
    </row>
    <row r="1215" spans="4:5" ht="12" customHeight="1" x14ac:dyDescent="0.2">
      <c r="D1215" s="242"/>
      <c r="E1215" s="242"/>
    </row>
    <row r="1216" spans="4:5" ht="12" customHeight="1" x14ac:dyDescent="0.2">
      <c r="D1216" s="242"/>
      <c r="E1216" s="242"/>
    </row>
    <row r="1217" spans="4:5" ht="12" customHeight="1" x14ac:dyDescent="0.2">
      <c r="D1217" s="242"/>
      <c r="E1217" s="242"/>
    </row>
    <row r="1218" spans="4:5" ht="12" customHeight="1" x14ac:dyDescent="0.2">
      <c r="D1218" s="242"/>
      <c r="E1218" s="242"/>
    </row>
    <row r="1219" spans="4:5" ht="12" customHeight="1" x14ac:dyDescent="0.2">
      <c r="D1219" s="242"/>
      <c r="E1219" s="242"/>
    </row>
    <row r="1220" spans="4:5" ht="12" customHeight="1" x14ac:dyDescent="0.2">
      <c r="D1220" s="242"/>
      <c r="E1220" s="242"/>
    </row>
    <row r="1221" spans="4:5" ht="12" customHeight="1" x14ac:dyDescent="0.2">
      <c r="D1221" s="242"/>
      <c r="E1221" s="242"/>
    </row>
    <row r="1222" spans="4:5" ht="12" customHeight="1" x14ac:dyDescent="0.2">
      <c r="D1222" s="242"/>
      <c r="E1222" s="242"/>
    </row>
    <row r="1223" spans="4:5" ht="12" customHeight="1" x14ac:dyDescent="0.2">
      <c r="D1223" s="242"/>
      <c r="E1223" s="242"/>
    </row>
    <row r="1224" spans="4:5" ht="12" customHeight="1" x14ac:dyDescent="0.2">
      <c r="D1224" s="242"/>
      <c r="E1224" s="242"/>
    </row>
    <row r="1225" spans="4:5" ht="12" customHeight="1" x14ac:dyDescent="0.2">
      <c r="D1225" s="242"/>
      <c r="E1225" s="242"/>
    </row>
    <row r="1226" spans="4:5" ht="12" customHeight="1" x14ac:dyDescent="0.2">
      <c r="D1226" s="242"/>
      <c r="E1226" s="242"/>
    </row>
    <row r="1227" spans="4:5" ht="12" customHeight="1" x14ac:dyDescent="0.2">
      <c r="D1227" s="242"/>
      <c r="E1227" s="242"/>
    </row>
    <row r="1228" spans="4:5" ht="12" customHeight="1" x14ac:dyDescent="0.2">
      <c r="D1228" s="242"/>
      <c r="E1228" s="242"/>
    </row>
    <row r="1229" spans="4:5" ht="12" customHeight="1" x14ac:dyDescent="0.2">
      <c r="D1229" s="242"/>
      <c r="E1229" s="242"/>
    </row>
    <row r="1230" spans="4:5" ht="12" customHeight="1" x14ac:dyDescent="0.2">
      <c r="D1230" s="242"/>
      <c r="E1230" s="242"/>
    </row>
    <row r="1231" spans="4:5" ht="12" customHeight="1" x14ac:dyDescent="0.2">
      <c r="D1231" s="242"/>
      <c r="E1231" s="242"/>
    </row>
    <row r="1232" spans="4:5" ht="12" customHeight="1" x14ac:dyDescent="0.2">
      <c r="D1232" s="242"/>
      <c r="E1232" s="242"/>
    </row>
    <row r="1233" spans="4:5" ht="12" customHeight="1" x14ac:dyDescent="0.2">
      <c r="D1233" s="242"/>
      <c r="E1233" s="242"/>
    </row>
    <row r="1234" spans="4:5" ht="12" customHeight="1" x14ac:dyDescent="0.2">
      <c r="D1234" s="242"/>
      <c r="E1234" s="242"/>
    </row>
    <row r="1235" spans="4:5" ht="12" customHeight="1" x14ac:dyDescent="0.2">
      <c r="D1235" s="242"/>
      <c r="E1235" s="242"/>
    </row>
    <row r="1236" spans="4:5" ht="12" customHeight="1" x14ac:dyDescent="0.2">
      <c r="D1236" s="242"/>
      <c r="E1236" s="242"/>
    </row>
    <row r="1237" spans="4:5" ht="12" customHeight="1" x14ac:dyDescent="0.2">
      <c r="D1237" s="242"/>
      <c r="E1237" s="242"/>
    </row>
    <row r="1238" spans="4:5" ht="12" customHeight="1" x14ac:dyDescent="0.2">
      <c r="D1238" s="242"/>
      <c r="E1238" s="242"/>
    </row>
    <row r="1239" spans="4:5" ht="12" customHeight="1" x14ac:dyDescent="0.2">
      <c r="D1239" s="242"/>
      <c r="E1239" s="242"/>
    </row>
    <row r="1240" spans="4:5" ht="12" customHeight="1" x14ac:dyDescent="0.2">
      <c r="D1240" s="242"/>
      <c r="E1240" s="242"/>
    </row>
    <row r="1241" spans="4:5" ht="12" customHeight="1" x14ac:dyDescent="0.2">
      <c r="D1241" s="242"/>
      <c r="E1241" s="242"/>
    </row>
    <row r="1242" spans="4:5" ht="12" customHeight="1" x14ac:dyDescent="0.2">
      <c r="D1242" s="242"/>
      <c r="E1242" s="242"/>
    </row>
    <row r="1243" spans="4:5" ht="12" customHeight="1" x14ac:dyDescent="0.2">
      <c r="D1243" s="242"/>
      <c r="E1243" s="242"/>
    </row>
    <row r="1244" spans="4:5" ht="12" customHeight="1" x14ac:dyDescent="0.2">
      <c r="D1244" s="242"/>
      <c r="E1244" s="242"/>
    </row>
    <row r="1245" spans="4:5" ht="12" customHeight="1" x14ac:dyDescent="0.2">
      <c r="D1245" s="242"/>
      <c r="E1245" s="242"/>
    </row>
    <row r="1246" spans="4:5" ht="12" customHeight="1" x14ac:dyDescent="0.2">
      <c r="D1246" s="242"/>
      <c r="E1246" s="242"/>
    </row>
    <row r="1247" spans="4:5" ht="12" customHeight="1" x14ac:dyDescent="0.2">
      <c r="D1247" s="242"/>
      <c r="E1247" s="242"/>
    </row>
    <row r="1248" spans="4:5" ht="12" customHeight="1" x14ac:dyDescent="0.2">
      <c r="D1248" s="242"/>
      <c r="E1248" s="242"/>
    </row>
    <row r="1249" spans="4:5" ht="12" customHeight="1" x14ac:dyDescent="0.2">
      <c r="D1249" s="242"/>
      <c r="E1249" s="242"/>
    </row>
    <row r="1250" spans="4:5" ht="12" customHeight="1" x14ac:dyDescent="0.2">
      <c r="D1250" s="242"/>
      <c r="E1250" s="242"/>
    </row>
    <row r="1251" spans="4:5" ht="12" customHeight="1" x14ac:dyDescent="0.2">
      <c r="D1251" s="242"/>
      <c r="E1251" s="242"/>
    </row>
    <row r="1252" spans="4:5" ht="12" customHeight="1" x14ac:dyDescent="0.2">
      <c r="D1252" s="242"/>
      <c r="E1252" s="242"/>
    </row>
    <row r="1253" spans="4:5" ht="12" customHeight="1" x14ac:dyDescent="0.2">
      <c r="D1253" s="242"/>
      <c r="E1253" s="242"/>
    </row>
    <row r="1254" spans="4:5" ht="12" customHeight="1" x14ac:dyDescent="0.2">
      <c r="D1254" s="242"/>
      <c r="E1254" s="242"/>
    </row>
    <row r="1255" spans="4:5" ht="12" customHeight="1" x14ac:dyDescent="0.2">
      <c r="D1255" s="242"/>
      <c r="E1255" s="242"/>
    </row>
    <row r="1256" spans="4:5" ht="12" customHeight="1" x14ac:dyDescent="0.2">
      <c r="D1256" s="242"/>
      <c r="E1256" s="242"/>
    </row>
    <row r="1257" spans="4:5" ht="12" customHeight="1" x14ac:dyDescent="0.2">
      <c r="D1257" s="242"/>
      <c r="E1257" s="242"/>
    </row>
    <row r="1258" spans="4:5" ht="12" customHeight="1" x14ac:dyDescent="0.2">
      <c r="D1258" s="242"/>
      <c r="E1258" s="242"/>
    </row>
    <row r="1259" spans="4:5" ht="12" customHeight="1" x14ac:dyDescent="0.2">
      <c r="D1259" s="242"/>
      <c r="E1259" s="242"/>
    </row>
    <row r="1260" spans="4:5" ht="12" customHeight="1" x14ac:dyDescent="0.2">
      <c r="D1260" s="242"/>
      <c r="E1260" s="242"/>
    </row>
    <row r="1261" spans="4:5" ht="12" customHeight="1" x14ac:dyDescent="0.2">
      <c r="D1261" s="242"/>
      <c r="E1261" s="242"/>
    </row>
    <row r="1262" spans="4:5" ht="12" customHeight="1" x14ac:dyDescent="0.2">
      <c r="D1262" s="242"/>
      <c r="E1262" s="242"/>
    </row>
  </sheetData>
  <mergeCells count="15">
    <mergeCell ref="P5:P6"/>
    <mergeCell ref="O5:O6"/>
    <mergeCell ref="N5:N6"/>
    <mergeCell ref="I5:I6"/>
    <mergeCell ref="B5:B6"/>
    <mergeCell ref="C5:C6"/>
    <mergeCell ref="M5:M6"/>
    <mergeCell ref="K5:K6"/>
    <mergeCell ref="L5:L6"/>
    <mergeCell ref="J5:J6"/>
    <mergeCell ref="D5:D6"/>
    <mergeCell ref="E5:E6"/>
    <mergeCell ref="F5:F6"/>
    <mergeCell ref="G5:G6"/>
    <mergeCell ref="H5:H6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scale="86" orientation="portrait" cellComments="atEnd" r:id="rId1"/>
  <rowBreaks count="1" manualBreakCount="1">
    <brk id="67" min="1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347" t="s">
        <v>53</v>
      </c>
      <c r="B1" s="359"/>
      <c r="C1" s="359"/>
      <c r="D1" s="359"/>
      <c r="E1" s="359"/>
      <c r="F1" s="201"/>
      <c r="G1" s="201"/>
      <c r="H1" s="201"/>
      <c r="I1" s="201"/>
      <c r="J1" s="201"/>
      <c r="K1" s="200"/>
      <c r="L1" s="200"/>
    </row>
    <row r="2" spans="1:14" ht="20.25" customHeight="1" x14ac:dyDescent="0.2">
      <c r="A2" s="362" t="s">
        <v>52</v>
      </c>
      <c r="B2" s="363"/>
      <c r="C2" s="363"/>
      <c r="D2" s="363"/>
      <c r="E2" s="363"/>
      <c r="F2" s="364"/>
      <c r="G2" s="364"/>
      <c r="H2" s="365"/>
      <c r="I2" s="365"/>
      <c r="J2" s="365"/>
      <c r="K2" s="365"/>
      <c r="L2" s="366"/>
      <c r="M2" s="366"/>
      <c r="N2" s="366"/>
    </row>
    <row r="3" spans="1:14" ht="18.75" customHeight="1" x14ac:dyDescent="0.2">
      <c r="A3" s="360" t="s">
        <v>23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s="189" customFormat="1" x14ac:dyDescent="0.2">
      <c r="A5" s="199" t="s">
        <v>18</v>
      </c>
      <c r="B5" s="198">
        <f t="shared" ref="B5:N5" si="0">SUM(B6:B7)</f>
        <v>8151</v>
      </c>
      <c r="C5" s="197">
        <f t="shared" si="0"/>
        <v>5577</v>
      </c>
      <c r="D5" s="197">
        <f t="shared" si="0"/>
        <v>6065</v>
      </c>
      <c r="E5" s="197">
        <f t="shared" si="0"/>
        <v>5669</v>
      </c>
      <c r="F5" s="197">
        <f t="shared" si="0"/>
        <v>6495</v>
      </c>
      <c r="G5" s="197">
        <f t="shared" si="0"/>
        <v>6793</v>
      </c>
      <c r="H5" s="197">
        <f t="shared" si="0"/>
        <v>7031</v>
      </c>
      <c r="I5" s="197">
        <f t="shared" si="0"/>
        <v>7683</v>
      </c>
      <c r="J5" s="197">
        <f t="shared" si="0"/>
        <v>7433</v>
      </c>
      <c r="K5" s="197">
        <f t="shared" si="0"/>
        <v>8073</v>
      </c>
      <c r="L5" s="197">
        <f t="shared" si="0"/>
        <v>9406</v>
      </c>
      <c r="M5" s="197">
        <f t="shared" si="0"/>
        <v>11195</v>
      </c>
      <c r="N5" s="196">
        <f t="shared" si="0"/>
        <v>14272</v>
      </c>
    </row>
    <row r="6" spans="1:14" x14ac:dyDescent="0.2">
      <c r="A6" s="154" t="s">
        <v>51</v>
      </c>
      <c r="B6" s="188">
        <f t="shared" ref="B6:L6" si="1">+B10+B14+B18+B22+B26+B30+B34+B38+B42</f>
        <v>2736</v>
      </c>
      <c r="C6" s="146">
        <f t="shared" si="1"/>
        <v>1830</v>
      </c>
      <c r="D6" s="146">
        <f t="shared" si="1"/>
        <v>2133</v>
      </c>
      <c r="E6" s="146">
        <f t="shared" si="1"/>
        <v>1235</v>
      </c>
      <c r="F6" s="146">
        <f t="shared" si="1"/>
        <v>1705</v>
      </c>
      <c r="G6" s="146">
        <f t="shared" si="1"/>
        <v>1764</v>
      </c>
      <c r="H6" s="146">
        <f t="shared" si="1"/>
        <v>1799</v>
      </c>
      <c r="I6" s="146">
        <f t="shared" si="1"/>
        <v>2011</v>
      </c>
      <c r="J6" s="146">
        <f t="shared" si="1"/>
        <v>2193</v>
      </c>
      <c r="K6" s="146">
        <f t="shared" si="1"/>
        <v>1999</v>
      </c>
      <c r="L6" s="146">
        <f t="shared" si="1"/>
        <v>2147</v>
      </c>
      <c r="M6" s="146">
        <v>1838</v>
      </c>
      <c r="N6" s="195">
        <v>2109</v>
      </c>
    </row>
    <row r="7" spans="1:14" x14ac:dyDescent="0.2">
      <c r="A7" s="154" t="s">
        <v>50</v>
      </c>
      <c r="B7" s="188">
        <f t="shared" ref="B7:L7" si="2">+B11+B15+B19+B23+B27+B31+B35+B39+B43</f>
        <v>5415</v>
      </c>
      <c r="C7" s="146">
        <f t="shared" si="2"/>
        <v>3747</v>
      </c>
      <c r="D7" s="146">
        <f t="shared" si="2"/>
        <v>3932</v>
      </c>
      <c r="E7" s="146">
        <f t="shared" si="2"/>
        <v>4434</v>
      </c>
      <c r="F7" s="146">
        <f t="shared" si="2"/>
        <v>4790</v>
      </c>
      <c r="G7" s="146">
        <f t="shared" si="2"/>
        <v>5029</v>
      </c>
      <c r="H7" s="146">
        <f t="shared" si="2"/>
        <v>5232</v>
      </c>
      <c r="I7" s="146">
        <f t="shared" si="2"/>
        <v>5672</v>
      </c>
      <c r="J7" s="146">
        <f t="shared" si="2"/>
        <v>5240</v>
      </c>
      <c r="K7" s="146">
        <f t="shared" si="2"/>
        <v>6074</v>
      </c>
      <c r="L7" s="146">
        <f t="shared" si="2"/>
        <v>7259</v>
      </c>
      <c r="M7" s="146">
        <v>9357</v>
      </c>
      <c r="N7" s="195">
        <v>12163</v>
      </c>
    </row>
    <row r="8" spans="1:14" x14ac:dyDescent="0.2">
      <c r="A8" s="153"/>
      <c r="B8" s="191"/>
      <c r="C8" s="113"/>
      <c r="D8" s="113"/>
      <c r="E8" s="113"/>
      <c r="F8" s="113"/>
      <c r="G8" s="113"/>
      <c r="H8" s="113"/>
      <c r="I8" s="113"/>
      <c r="J8" s="146"/>
      <c r="K8" s="146"/>
      <c r="L8" s="111"/>
      <c r="M8" s="111"/>
      <c r="N8" s="97"/>
    </row>
    <row r="9" spans="1:14" s="189" customFormat="1" x14ac:dyDescent="0.2">
      <c r="A9" s="152" t="s">
        <v>17</v>
      </c>
      <c r="B9" s="191">
        <f t="shared" ref="B9:M9" si="3">+B10+B11</f>
        <v>103</v>
      </c>
      <c r="C9" s="113">
        <f t="shared" si="3"/>
        <v>96</v>
      </c>
      <c r="D9" s="113">
        <f t="shared" si="3"/>
        <v>131</v>
      </c>
      <c r="E9" s="113">
        <f t="shared" si="3"/>
        <v>110</v>
      </c>
      <c r="F9" s="113">
        <f t="shared" si="3"/>
        <v>135</v>
      </c>
      <c r="G9" s="113">
        <f t="shared" si="3"/>
        <v>90</v>
      </c>
      <c r="H9" s="113">
        <f t="shared" si="3"/>
        <v>133</v>
      </c>
      <c r="I9" s="113">
        <f t="shared" si="3"/>
        <v>95</v>
      </c>
      <c r="J9" s="113">
        <f t="shared" si="3"/>
        <v>131</v>
      </c>
      <c r="K9" s="113">
        <f t="shared" si="3"/>
        <v>200</v>
      </c>
      <c r="L9" s="113">
        <f t="shared" si="3"/>
        <v>267</v>
      </c>
      <c r="M9" s="113">
        <f t="shared" si="3"/>
        <v>316</v>
      </c>
      <c r="N9" s="103">
        <v>361</v>
      </c>
    </row>
    <row r="10" spans="1:14" x14ac:dyDescent="0.2">
      <c r="A10" s="154" t="s">
        <v>51</v>
      </c>
      <c r="B10" s="188">
        <v>26</v>
      </c>
      <c r="C10" s="146">
        <v>46</v>
      </c>
      <c r="D10" s="146">
        <v>44</v>
      </c>
      <c r="E10" s="146">
        <v>56</v>
      </c>
      <c r="F10" s="146">
        <v>44</v>
      </c>
      <c r="G10" s="146">
        <v>52</v>
      </c>
      <c r="H10" s="146">
        <v>63</v>
      </c>
      <c r="I10" s="146">
        <v>0</v>
      </c>
      <c r="J10" s="146">
        <v>67</v>
      </c>
      <c r="K10" s="146">
        <v>84</v>
      </c>
      <c r="L10" s="111">
        <v>105</v>
      </c>
      <c r="M10" s="111">
        <v>104</v>
      </c>
      <c r="N10" s="187">
        <v>116</v>
      </c>
    </row>
    <row r="11" spans="1:14" x14ac:dyDescent="0.2">
      <c r="A11" s="154" t="s">
        <v>50</v>
      </c>
      <c r="B11" s="193">
        <v>77</v>
      </c>
      <c r="C11" s="147">
        <v>50</v>
      </c>
      <c r="D11" s="147">
        <v>87</v>
      </c>
      <c r="E11" s="147">
        <v>54</v>
      </c>
      <c r="F11" s="147">
        <v>91</v>
      </c>
      <c r="G11" s="147">
        <v>38</v>
      </c>
      <c r="H11" s="147">
        <v>70</v>
      </c>
      <c r="I11" s="146">
        <v>95</v>
      </c>
      <c r="J11" s="146">
        <v>64</v>
      </c>
      <c r="K11" s="146">
        <v>116</v>
      </c>
      <c r="L11" s="111">
        <v>162</v>
      </c>
      <c r="M11" s="111">
        <v>212</v>
      </c>
      <c r="N11" s="187">
        <v>245</v>
      </c>
    </row>
    <row r="12" spans="1:14" x14ac:dyDescent="0.2">
      <c r="A12" s="194"/>
      <c r="B12" s="193"/>
      <c r="C12" s="147"/>
      <c r="D12" s="147"/>
      <c r="E12" s="147"/>
      <c r="F12" s="147"/>
      <c r="G12" s="146"/>
      <c r="H12" s="146"/>
      <c r="I12" s="146"/>
      <c r="J12" s="146"/>
      <c r="K12" s="146"/>
      <c r="L12" s="111"/>
      <c r="M12" s="111"/>
      <c r="N12" s="97"/>
    </row>
    <row r="13" spans="1:14" s="189" customFormat="1" x14ac:dyDescent="0.2">
      <c r="A13" s="152" t="s">
        <v>16</v>
      </c>
      <c r="B13" s="191">
        <f t="shared" ref="B13:N13" si="4">+B14+B15</f>
        <v>1903</v>
      </c>
      <c r="C13" s="113">
        <f t="shared" si="4"/>
        <v>1285</v>
      </c>
      <c r="D13" s="113">
        <f t="shared" si="4"/>
        <v>1401</v>
      </c>
      <c r="E13" s="113">
        <f t="shared" si="4"/>
        <v>1449</v>
      </c>
      <c r="F13" s="113">
        <f t="shared" si="4"/>
        <v>1737</v>
      </c>
      <c r="G13" s="113">
        <f t="shared" si="4"/>
        <v>1869</v>
      </c>
      <c r="H13" s="113">
        <f t="shared" si="4"/>
        <v>1886</v>
      </c>
      <c r="I13" s="113">
        <f t="shared" si="4"/>
        <v>1785</v>
      </c>
      <c r="J13" s="113">
        <f t="shared" si="4"/>
        <v>1713</v>
      </c>
      <c r="K13" s="113">
        <f t="shared" si="4"/>
        <v>1897</v>
      </c>
      <c r="L13" s="113">
        <f t="shared" si="4"/>
        <v>1971</v>
      </c>
      <c r="M13" s="113">
        <f t="shared" si="4"/>
        <v>2558</v>
      </c>
      <c r="N13" s="190">
        <f t="shared" si="4"/>
        <v>3238</v>
      </c>
    </row>
    <row r="14" spans="1:14" x14ac:dyDescent="0.2">
      <c r="A14" s="154" t="s">
        <v>51</v>
      </c>
      <c r="B14" s="188">
        <v>574</v>
      </c>
      <c r="C14" s="146">
        <v>294</v>
      </c>
      <c r="D14" s="146">
        <v>579</v>
      </c>
      <c r="E14" s="146">
        <v>206</v>
      </c>
      <c r="F14" s="146">
        <v>458</v>
      </c>
      <c r="G14" s="146">
        <v>411</v>
      </c>
      <c r="H14" s="146">
        <v>542</v>
      </c>
      <c r="I14" s="146">
        <v>536</v>
      </c>
      <c r="J14" s="146">
        <v>458</v>
      </c>
      <c r="K14" s="146">
        <v>412</v>
      </c>
      <c r="L14" s="111">
        <v>419</v>
      </c>
      <c r="M14" s="111">
        <v>281</v>
      </c>
      <c r="N14" s="187">
        <v>427</v>
      </c>
    </row>
    <row r="15" spans="1:14" x14ac:dyDescent="0.2">
      <c r="A15" s="154" t="s">
        <v>50</v>
      </c>
      <c r="B15" s="188">
        <v>1329</v>
      </c>
      <c r="C15" s="146">
        <v>991</v>
      </c>
      <c r="D15" s="146">
        <v>822</v>
      </c>
      <c r="E15" s="146">
        <v>1243</v>
      </c>
      <c r="F15" s="146">
        <v>1279</v>
      </c>
      <c r="G15" s="146">
        <v>1458</v>
      </c>
      <c r="H15" s="146">
        <v>1344</v>
      </c>
      <c r="I15" s="146">
        <v>1249</v>
      </c>
      <c r="J15" s="146">
        <v>1255</v>
      </c>
      <c r="K15" s="146">
        <v>1485</v>
      </c>
      <c r="L15" s="111">
        <v>1552</v>
      </c>
      <c r="M15" s="111">
        <v>2277</v>
      </c>
      <c r="N15" s="187">
        <v>2811</v>
      </c>
    </row>
    <row r="16" spans="1:14" x14ac:dyDescent="0.2">
      <c r="A16" s="154"/>
      <c r="B16" s="193"/>
      <c r="C16" s="147"/>
      <c r="D16" s="147"/>
      <c r="E16" s="146"/>
      <c r="F16" s="146"/>
      <c r="G16" s="146"/>
      <c r="H16" s="146"/>
      <c r="I16" s="146"/>
      <c r="J16" s="146"/>
      <c r="K16" s="146"/>
      <c r="L16" s="111"/>
      <c r="M16" s="111"/>
      <c r="N16" s="97"/>
    </row>
    <row r="17" spans="1:14" s="189" customFormat="1" x14ac:dyDescent="0.2">
      <c r="A17" s="152" t="s">
        <v>15</v>
      </c>
      <c r="B17" s="192">
        <f t="shared" ref="B17:N17" si="5">+B18+B19</f>
        <v>2306</v>
      </c>
      <c r="C17" s="112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12">
        <f t="shared" si="5"/>
        <v>2000</v>
      </c>
      <c r="M17" s="112">
        <f t="shared" si="5"/>
        <v>2108</v>
      </c>
      <c r="N17" s="190">
        <f t="shared" si="5"/>
        <v>2332</v>
      </c>
    </row>
    <row r="18" spans="1:14" x14ac:dyDescent="0.2">
      <c r="A18" s="154" t="s">
        <v>51</v>
      </c>
      <c r="B18" s="193">
        <v>619</v>
      </c>
      <c r="C18" s="147">
        <v>620</v>
      </c>
      <c r="D18" s="147">
        <v>219</v>
      </c>
      <c r="E18" s="147">
        <v>255</v>
      </c>
      <c r="F18" s="147">
        <v>337</v>
      </c>
      <c r="G18" s="147">
        <v>322</v>
      </c>
      <c r="H18" s="147">
        <v>259</v>
      </c>
      <c r="I18" s="146">
        <v>591</v>
      </c>
      <c r="J18" s="146">
        <v>625</v>
      </c>
      <c r="K18" s="146">
        <v>415</v>
      </c>
      <c r="L18" s="111">
        <v>467</v>
      </c>
      <c r="M18" s="111">
        <v>317</v>
      </c>
      <c r="N18" s="187">
        <v>525</v>
      </c>
    </row>
    <row r="19" spans="1:14" x14ac:dyDescent="0.2">
      <c r="A19" s="154" t="s">
        <v>50</v>
      </c>
      <c r="B19" s="193">
        <v>1687</v>
      </c>
      <c r="C19" s="147">
        <v>800</v>
      </c>
      <c r="D19" s="147">
        <v>1011</v>
      </c>
      <c r="E19" s="147">
        <v>519</v>
      </c>
      <c r="F19" s="147">
        <v>647</v>
      </c>
      <c r="G19" s="147">
        <v>837</v>
      </c>
      <c r="H19" s="147">
        <v>904</v>
      </c>
      <c r="I19" s="147">
        <v>926</v>
      </c>
      <c r="J19" s="147">
        <v>956</v>
      </c>
      <c r="K19" s="146">
        <v>1330</v>
      </c>
      <c r="L19" s="111">
        <v>1533</v>
      </c>
      <c r="M19" s="111">
        <v>1791</v>
      </c>
      <c r="N19" s="187">
        <v>1807</v>
      </c>
    </row>
    <row r="20" spans="1:14" x14ac:dyDescent="0.2">
      <c r="A20" s="153"/>
      <c r="B20" s="193"/>
      <c r="C20" s="147"/>
      <c r="D20" s="147"/>
      <c r="E20" s="146"/>
      <c r="F20" s="146"/>
      <c r="G20" s="147"/>
      <c r="H20" s="147"/>
      <c r="I20" s="146"/>
      <c r="J20" s="146"/>
      <c r="K20" s="146"/>
      <c r="L20" s="111"/>
      <c r="M20" s="111"/>
      <c r="N20" s="97"/>
    </row>
    <row r="21" spans="1:14" s="189" customFormat="1" x14ac:dyDescent="0.2">
      <c r="A21" s="152" t="s">
        <v>14</v>
      </c>
      <c r="B21" s="191">
        <f t="shared" ref="B21:N21" si="6">+B22+B23</f>
        <v>160</v>
      </c>
      <c r="C21" s="113">
        <f t="shared" si="6"/>
        <v>223</v>
      </c>
      <c r="D21" s="113">
        <f t="shared" si="6"/>
        <v>275</v>
      </c>
      <c r="E21" s="113">
        <f t="shared" si="6"/>
        <v>326</v>
      </c>
      <c r="F21" s="113">
        <f t="shared" si="6"/>
        <v>249</v>
      </c>
      <c r="G21" s="113">
        <f t="shared" si="6"/>
        <v>291</v>
      </c>
      <c r="H21" s="113">
        <f t="shared" si="6"/>
        <v>280</v>
      </c>
      <c r="I21" s="113">
        <f t="shared" si="6"/>
        <v>260</v>
      </c>
      <c r="J21" s="113">
        <f t="shared" si="6"/>
        <v>217</v>
      </c>
      <c r="K21" s="113">
        <f t="shared" si="6"/>
        <v>267</v>
      </c>
      <c r="L21" s="113">
        <f t="shared" si="6"/>
        <v>300</v>
      </c>
      <c r="M21" s="113">
        <f t="shared" si="6"/>
        <v>407</v>
      </c>
      <c r="N21" s="190">
        <f t="shared" si="6"/>
        <v>527</v>
      </c>
    </row>
    <row r="22" spans="1:14" x14ac:dyDescent="0.2">
      <c r="A22" s="154" t="s">
        <v>51</v>
      </c>
      <c r="B22" s="188">
        <v>100</v>
      </c>
      <c r="C22" s="146">
        <v>68</v>
      </c>
      <c r="D22" s="146">
        <v>116</v>
      </c>
      <c r="E22" s="146">
        <v>121</v>
      </c>
      <c r="F22" s="146">
        <v>106</v>
      </c>
      <c r="G22" s="146">
        <v>127</v>
      </c>
      <c r="H22" s="146">
        <v>83</v>
      </c>
      <c r="I22" s="146">
        <v>76</v>
      </c>
      <c r="J22" s="146">
        <v>84</v>
      </c>
      <c r="K22" s="146">
        <v>93</v>
      </c>
      <c r="L22" s="111">
        <v>70</v>
      </c>
      <c r="M22" s="111">
        <v>103</v>
      </c>
      <c r="N22" s="187">
        <v>121</v>
      </c>
    </row>
    <row r="23" spans="1:14" x14ac:dyDescent="0.2">
      <c r="A23" s="154" t="s">
        <v>50</v>
      </c>
      <c r="B23" s="193">
        <v>60</v>
      </c>
      <c r="C23" s="147">
        <v>155</v>
      </c>
      <c r="D23" s="147">
        <v>159</v>
      </c>
      <c r="E23" s="147">
        <v>205</v>
      </c>
      <c r="F23" s="147">
        <v>143</v>
      </c>
      <c r="G23" s="147">
        <v>164</v>
      </c>
      <c r="H23" s="147">
        <v>197</v>
      </c>
      <c r="I23" s="147">
        <v>184</v>
      </c>
      <c r="J23" s="147">
        <v>133</v>
      </c>
      <c r="K23" s="146">
        <v>174</v>
      </c>
      <c r="L23" s="111">
        <v>230</v>
      </c>
      <c r="M23" s="111">
        <v>304</v>
      </c>
      <c r="N23" s="187">
        <v>406</v>
      </c>
    </row>
    <row r="24" spans="1:14" x14ac:dyDescent="0.2">
      <c r="A24" s="154"/>
      <c r="B24" s="193"/>
      <c r="C24" s="147"/>
      <c r="D24" s="147"/>
      <c r="E24" s="146"/>
      <c r="F24" s="146"/>
      <c r="G24" s="146"/>
      <c r="H24" s="146"/>
      <c r="I24" s="146"/>
      <c r="J24" s="146"/>
      <c r="K24" s="146"/>
      <c r="L24" s="111"/>
      <c r="M24" s="111"/>
      <c r="N24" s="97"/>
    </row>
    <row r="25" spans="1:14" s="189" customFormat="1" x14ac:dyDescent="0.2">
      <c r="A25" s="152" t="s">
        <v>13</v>
      </c>
      <c r="B25" s="191">
        <f t="shared" ref="B25:N25" si="7">+B26+B27</f>
        <v>104</v>
      </c>
      <c r="C25" s="113">
        <f t="shared" si="7"/>
        <v>104</v>
      </c>
      <c r="D25" s="113">
        <f t="shared" si="7"/>
        <v>218</v>
      </c>
      <c r="E25" s="113">
        <f t="shared" si="7"/>
        <v>194</v>
      </c>
      <c r="F25" s="113">
        <f t="shared" si="7"/>
        <v>109</v>
      </c>
      <c r="G25" s="113">
        <f t="shared" si="7"/>
        <v>191</v>
      </c>
      <c r="H25" s="113">
        <f t="shared" si="7"/>
        <v>251</v>
      </c>
      <c r="I25" s="113">
        <f t="shared" si="7"/>
        <v>351</v>
      </c>
      <c r="J25" s="113">
        <f t="shared" si="7"/>
        <v>394</v>
      </c>
      <c r="K25" s="113">
        <f t="shared" si="7"/>
        <v>334</v>
      </c>
      <c r="L25" s="113">
        <f t="shared" si="7"/>
        <v>363</v>
      </c>
      <c r="M25" s="113">
        <f t="shared" si="7"/>
        <v>407</v>
      </c>
      <c r="N25" s="190">
        <f t="shared" si="7"/>
        <v>555</v>
      </c>
    </row>
    <row r="26" spans="1:14" x14ac:dyDescent="0.2">
      <c r="A26" s="154" t="s">
        <v>51</v>
      </c>
      <c r="B26" s="188">
        <v>50</v>
      </c>
      <c r="C26" s="146">
        <v>51</v>
      </c>
      <c r="D26" s="146">
        <v>47</v>
      </c>
      <c r="E26" s="146">
        <v>57</v>
      </c>
      <c r="F26" s="146">
        <v>58</v>
      </c>
      <c r="G26" s="146">
        <v>81</v>
      </c>
      <c r="H26" s="146">
        <v>87</v>
      </c>
      <c r="I26" s="146">
        <v>93</v>
      </c>
      <c r="J26" s="147">
        <v>124</v>
      </c>
      <c r="K26" s="146">
        <v>112</v>
      </c>
      <c r="L26" s="111">
        <v>112</v>
      </c>
      <c r="M26" s="111">
        <v>70</v>
      </c>
      <c r="N26" s="187">
        <v>79</v>
      </c>
    </row>
    <row r="27" spans="1:14" x14ac:dyDescent="0.2">
      <c r="A27" s="154" t="s">
        <v>50</v>
      </c>
      <c r="B27" s="193">
        <v>54</v>
      </c>
      <c r="C27" s="147">
        <v>53</v>
      </c>
      <c r="D27" s="147">
        <v>171</v>
      </c>
      <c r="E27" s="147">
        <v>137</v>
      </c>
      <c r="F27" s="147">
        <v>51</v>
      </c>
      <c r="G27" s="147">
        <v>110</v>
      </c>
      <c r="H27" s="147">
        <v>164</v>
      </c>
      <c r="I27" s="147">
        <v>258</v>
      </c>
      <c r="J27" s="147">
        <v>270</v>
      </c>
      <c r="K27" s="146">
        <v>222</v>
      </c>
      <c r="L27" s="111">
        <v>251</v>
      </c>
      <c r="M27" s="111">
        <v>337</v>
      </c>
      <c r="N27" s="187">
        <v>476</v>
      </c>
    </row>
    <row r="28" spans="1:14" x14ac:dyDescent="0.2">
      <c r="A28" s="154"/>
      <c r="B28" s="193"/>
      <c r="C28" s="147"/>
      <c r="D28" s="147"/>
      <c r="E28" s="147"/>
      <c r="F28" s="147"/>
      <c r="G28" s="146"/>
      <c r="H28" s="146"/>
      <c r="I28" s="146"/>
      <c r="J28" s="146"/>
      <c r="K28" s="146"/>
      <c r="L28" s="111"/>
      <c r="M28" s="111"/>
      <c r="N28" s="97"/>
    </row>
    <row r="29" spans="1:14" s="189" customFormat="1" x14ac:dyDescent="0.2">
      <c r="A29" s="152" t="s">
        <v>12</v>
      </c>
      <c r="B29" s="192">
        <f t="shared" ref="B29:N29" si="8">+B30+B31</f>
        <v>226</v>
      </c>
      <c r="C29" s="112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12">
        <f t="shared" si="8"/>
        <v>546</v>
      </c>
      <c r="M29" s="112">
        <f t="shared" si="8"/>
        <v>609</v>
      </c>
      <c r="N29" s="190">
        <f t="shared" si="8"/>
        <v>789</v>
      </c>
    </row>
    <row r="30" spans="1:14" x14ac:dyDescent="0.2">
      <c r="A30" s="154" t="s">
        <v>51</v>
      </c>
      <c r="B30" s="188">
        <v>74</v>
      </c>
      <c r="C30" s="146">
        <v>163</v>
      </c>
      <c r="D30" s="146">
        <v>142</v>
      </c>
      <c r="E30" s="146">
        <v>115</v>
      </c>
      <c r="F30" s="146">
        <v>54</v>
      </c>
      <c r="G30" s="146">
        <v>102</v>
      </c>
      <c r="H30" s="146">
        <v>103</v>
      </c>
      <c r="I30" s="146">
        <v>62</v>
      </c>
      <c r="J30" s="146">
        <v>122</v>
      </c>
      <c r="K30" s="146">
        <v>161</v>
      </c>
      <c r="L30" s="111">
        <v>162</v>
      </c>
      <c r="M30" s="111">
        <v>236</v>
      </c>
      <c r="N30" s="187">
        <v>189.64864864864865</v>
      </c>
    </row>
    <row r="31" spans="1:14" x14ac:dyDescent="0.2">
      <c r="A31" s="154" t="s">
        <v>50</v>
      </c>
      <c r="B31" s="188">
        <v>152</v>
      </c>
      <c r="C31" s="146">
        <v>103</v>
      </c>
      <c r="D31" s="146">
        <v>155</v>
      </c>
      <c r="E31" s="146">
        <v>76</v>
      </c>
      <c r="F31" s="146">
        <v>115</v>
      </c>
      <c r="G31" s="146">
        <v>68</v>
      </c>
      <c r="H31" s="146">
        <v>223</v>
      </c>
      <c r="I31" s="146">
        <v>291</v>
      </c>
      <c r="J31" s="146">
        <v>224</v>
      </c>
      <c r="K31" s="146">
        <v>224</v>
      </c>
      <c r="L31" s="111">
        <v>384</v>
      </c>
      <c r="M31" s="111">
        <v>373</v>
      </c>
      <c r="N31" s="187">
        <v>599.35135135135135</v>
      </c>
    </row>
    <row r="32" spans="1:14" x14ac:dyDescent="0.2">
      <c r="A32" s="153"/>
      <c r="B32" s="188"/>
      <c r="C32" s="146"/>
      <c r="D32" s="146"/>
      <c r="E32" s="146"/>
      <c r="F32" s="146"/>
      <c r="G32" s="146"/>
      <c r="H32" s="146"/>
      <c r="I32" s="146"/>
      <c r="J32" s="146"/>
      <c r="K32" s="146"/>
      <c r="L32" s="111"/>
      <c r="M32" s="111"/>
      <c r="N32" s="97"/>
    </row>
    <row r="33" spans="1:14" s="189" customFormat="1" x14ac:dyDescent="0.2">
      <c r="A33" s="152" t="s">
        <v>11</v>
      </c>
      <c r="B33" s="191">
        <f t="shared" ref="B33:L33" si="9">+B34+B35</f>
        <v>3103</v>
      </c>
      <c r="C33" s="113">
        <f t="shared" si="9"/>
        <v>1971</v>
      </c>
      <c r="D33" s="113">
        <f t="shared" si="9"/>
        <v>2166</v>
      </c>
      <c r="E33" s="113">
        <f t="shared" si="9"/>
        <v>2266</v>
      </c>
      <c r="F33" s="113">
        <f t="shared" si="9"/>
        <v>2707</v>
      </c>
      <c r="G33" s="113">
        <f t="shared" si="9"/>
        <v>2620</v>
      </c>
      <c r="H33" s="113">
        <f t="shared" si="9"/>
        <v>2524</v>
      </c>
      <c r="I33" s="113">
        <f t="shared" si="9"/>
        <v>2835</v>
      </c>
      <c r="J33" s="113">
        <f t="shared" si="9"/>
        <v>2487</v>
      </c>
      <c r="K33" s="113">
        <f t="shared" si="9"/>
        <v>2558</v>
      </c>
      <c r="L33" s="113">
        <f t="shared" si="9"/>
        <v>3255</v>
      </c>
      <c r="M33" s="113">
        <v>4017</v>
      </c>
      <c r="N33" s="190">
        <f>+N34+N35</f>
        <v>5466</v>
      </c>
    </row>
    <row r="34" spans="1:14" ht="16.5" customHeight="1" x14ac:dyDescent="0.2">
      <c r="A34" s="154" t="s">
        <v>51</v>
      </c>
      <c r="B34" s="188">
        <v>1165</v>
      </c>
      <c r="C34" s="146">
        <v>493</v>
      </c>
      <c r="D34" s="146">
        <v>728</v>
      </c>
      <c r="E34" s="146">
        <v>250</v>
      </c>
      <c r="F34" s="146">
        <v>462</v>
      </c>
      <c r="G34" s="146">
        <v>497</v>
      </c>
      <c r="H34" s="146">
        <v>439</v>
      </c>
      <c r="I34" s="146">
        <v>463</v>
      </c>
      <c r="J34" s="146">
        <v>495</v>
      </c>
      <c r="K34" s="146">
        <v>537</v>
      </c>
      <c r="L34" s="111">
        <v>522</v>
      </c>
      <c r="M34" s="111">
        <v>505</v>
      </c>
      <c r="N34" s="187">
        <v>602</v>
      </c>
    </row>
    <row r="35" spans="1:14" x14ac:dyDescent="0.2">
      <c r="A35" s="154" t="s">
        <v>50</v>
      </c>
      <c r="B35" s="188">
        <v>1938</v>
      </c>
      <c r="C35" s="146">
        <v>1478</v>
      </c>
      <c r="D35" s="146">
        <v>1438</v>
      </c>
      <c r="E35" s="146">
        <v>2016</v>
      </c>
      <c r="F35" s="146">
        <v>2245</v>
      </c>
      <c r="G35" s="146">
        <v>2123</v>
      </c>
      <c r="H35" s="146">
        <v>2085</v>
      </c>
      <c r="I35" s="146">
        <v>2372</v>
      </c>
      <c r="J35" s="146">
        <v>1992</v>
      </c>
      <c r="K35" s="146">
        <v>2021</v>
      </c>
      <c r="L35" s="111">
        <v>2733</v>
      </c>
      <c r="M35" s="111">
        <v>3512</v>
      </c>
      <c r="N35" s="187">
        <v>4864</v>
      </c>
    </row>
    <row r="36" spans="1:14" x14ac:dyDescent="0.2">
      <c r="A36" s="153"/>
      <c r="B36" s="188"/>
      <c r="C36" s="146"/>
      <c r="D36" s="146"/>
      <c r="E36" s="146"/>
      <c r="F36" s="146"/>
      <c r="G36" s="146"/>
      <c r="H36" s="146"/>
      <c r="I36" s="146"/>
      <c r="J36" s="146"/>
      <c r="K36" s="146"/>
      <c r="L36" s="111"/>
      <c r="M36" s="111"/>
      <c r="N36" s="97"/>
    </row>
    <row r="37" spans="1:14" s="189" customFormat="1" x14ac:dyDescent="0.2">
      <c r="A37" s="152" t="s">
        <v>10</v>
      </c>
      <c r="B37" s="191">
        <f t="shared" ref="B37:L37" si="10">+B38+B39</f>
        <v>204</v>
      </c>
      <c r="C37" s="113">
        <f t="shared" si="10"/>
        <v>159</v>
      </c>
      <c r="D37" s="113">
        <f t="shared" si="10"/>
        <v>266</v>
      </c>
      <c r="E37" s="113">
        <f t="shared" si="10"/>
        <v>250</v>
      </c>
      <c r="F37" s="113">
        <f t="shared" si="10"/>
        <v>239</v>
      </c>
      <c r="G37" s="113">
        <f t="shared" si="10"/>
        <v>268</v>
      </c>
      <c r="H37" s="113">
        <f t="shared" si="10"/>
        <v>372</v>
      </c>
      <c r="I37" s="113">
        <f t="shared" si="10"/>
        <v>400</v>
      </c>
      <c r="J37" s="113">
        <f t="shared" si="10"/>
        <v>449</v>
      </c>
      <c r="K37" s="113">
        <f t="shared" si="10"/>
        <v>568</v>
      </c>
      <c r="L37" s="113">
        <f t="shared" si="10"/>
        <v>544</v>
      </c>
      <c r="M37" s="113">
        <v>606</v>
      </c>
      <c r="N37" s="190">
        <f>+N38+N39</f>
        <v>736</v>
      </c>
    </row>
    <row r="38" spans="1:14" x14ac:dyDescent="0.2">
      <c r="A38" s="154" t="s">
        <v>51</v>
      </c>
      <c r="B38" s="188">
        <v>106</v>
      </c>
      <c r="C38" s="146">
        <v>62</v>
      </c>
      <c r="D38" s="146">
        <v>208</v>
      </c>
      <c r="E38" s="146">
        <v>140</v>
      </c>
      <c r="F38" s="146">
        <v>84</v>
      </c>
      <c r="G38" s="146">
        <v>93</v>
      </c>
      <c r="H38" s="146">
        <v>159</v>
      </c>
      <c r="I38" s="146">
        <v>132</v>
      </c>
      <c r="J38" s="146">
        <v>170</v>
      </c>
      <c r="K38" s="146">
        <v>140</v>
      </c>
      <c r="L38" s="111">
        <v>220</v>
      </c>
      <c r="M38" s="111">
        <v>168</v>
      </c>
      <c r="N38" s="187">
        <v>45.593984962406012</v>
      </c>
    </row>
    <row r="39" spans="1:14" x14ac:dyDescent="0.2">
      <c r="A39" s="154" t="s">
        <v>50</v>
      </c>
      <c r="B39" s="188">
        <v>98</v>
      </c>
      <c r="C39" s="146">
        <v>97</v>
      </c>
      <c r="D39" s="146">
        <v>58</v>
      </c>
      <c r="E39" s="146">
        <v>110</v>
      </c>
      <c r="F39" s="146">
        <v>155</v>
      </c>
      <c r="G39" s="146">
        <v>175</v>
      </c>
      <c r="H39" s="146">
        <v>213</v>
      </c>
      <c r="I39" s="146">
        <v>268</v>
      </c>
      <c r="J39" s="146">
        <v>279</v>
      </c>
      <c r="K39" s="146">
        <v>428</v>
      </c>
      <c r="L39" s="111">
        <v>324</v>
      </c>
      <c r="M39" s="111">
        <v>438</v>
      </c>
      <c r="N39" s="187">
        <v>690.40601503759399</v>
      </c>
    </row>
    <row r="40" spans="1:14" x14ac:dyDescent="0.2">
      <c r="A40" s="153"/>
      <c r="B40" s="188"/>
      <c r="C40" s="146"/>
      <c r="D40" s="146"/>
      <c r="E40" s="146"/>
      <c r="F40" s="146"/>
      <c r="G40" s="146"/>
      <c r="H40" s="146"/>
      <c r="I40" s="146"/>
      <c r="J40" s="146"/>
      <c r="K40" s="146"/>
      <c r="L40" s="111"/>
      <c r="M40" s="111"/>
      <c r="N40" s="97"/>
    </row>
    <row r="41" spans="1:14" s="189" customFormat="1" x14ac:dyDescent="0.2">
      <c r="A41" s="152" t="s">
        <v>9</v>
      </c>
      <c r="B41" s="191">
        <f t="shared" ref="B41:L41" si="11">+B42+B43</f>
        <v>42</v>
      </c>
      <c r="C41" s="113">
        <f t="shared" si="11"/>
        <v>53</v>
      </c>
      <c r="D41" s="113">
        <f t="shared" si="11"/>
        <v>81</v>
      </c>
      <c r="E41" s="113">
        <f t="shared" si="11"/>
        <v>109</v>
      </c>
      <c r="F41" s="113">
        <f t="shared" si="11"/>
        <v>166</v>
      </c>
      <c r="G41" s="113">
        <f t="shared" si="11"/>
        <v>135</v>
      </c>
      <c r="H41" s="113">
        <f t="shared" si="11"/>
        <v>96</v>
      </c>
      <c r="I41" s="113">
        <f t="shared" si="11"/>
        <v>87</v>
      </c>
      <c r="J41" s="113">
        <f t="shared" si="11"/>
        <v>115</v>
      </c>
      <c r="K41" s="113">
        <f t="shared" si="11"/>
        <v>119</v>
      </c>
      <c r="L41" s="113">
        <f t="shared" si="11"/>
        <v>160</v>
      </c>
      <c r="M41" s="113">
        <v>167</v>
      </c>
      <c r="N41" s="190">
        <f>+N42+N43</f>
        <v>268</v>
      </c>
    </row>
    <row r="42" spans="1:14" x14ac:dyDescent="0.2">
      <c r="A42" s="154" t="s">
        <v>51</v>
      </c>
      <c r="B42" s="188">
        <v>22</v>
      </c>
      <c r="C42" s="146">
        <v>33</v>
      </c>
      <c r="D42" s="146">
        <v>50</v>
      </c>
      <c r="E42" s="146">
        <v>35</v>
      </c>
      <c r="F42" s="146">
        <v>102</v>
      </c>
      <c r="G42" s="146">
        <v>79</v>
      </c>
      <c r="H42" s="146">
        <v>64</v>
      </c>
      <c r="I42" s="146">
        <v>58</v>
      </c>
      <c r="J42" s="146">
        <v>48</v>
      </c>
      <c r="K42" s="146">
        <v>45</v>
      </c>
      <c r="L42" s="111">
        <v>70</v>
      </c>
      <c r="M42" s="111">
        <v>54</v>
      </c>
      <c r="N42" s="187">
        <v>4</v>
      </c>
    </row>
    <row r="43" spans="1:14" x14ac:dyDescent="0.2">
      <c r="A43" s="186" t="s">
        <v>50</v>
      </c>
      <c r="B43" s="185">
        <v>20</v>
      </c>
      <c r="C43" s="142">
        <v>20</v>
      </c>
      <c r="D43" s="142">
        <v>31</v>
      </c>
      <c r="E43" s="142">
        <v>74</v>
      </c>
      <c r="F43" s="142">
        <v>64</v>
      </c>
      <c r="G43" s="142">
        <v>56</v>
      </c>
      <c r="H43" s="142">
        <v>32</v>
      </c>
      <c r="I43" s="142">
        <v>29</v>
      </c>
      <c r="J43" s="142">
        <v>67</v>
      </c>
      <c r="K43" s="141">
        <v>74</v>
      </c>
      <c r="L43" s="184">
        <v>90</v>
      </c>
      <c r="M43" s="184">
        <v>113</v>
      </c>
      <c r="N43" s="183">
        <v>264</v>
      </c>
    </row>
    <row r="44" spans="1:14" x14ac:dyDescent="0.2">
      <c r="A44" s="30" t="s">
        <v>5</v>
      </c>
      <c r="B44" s="182"/>
      <c r="C44" s="182"/>
      <c r="D44" s="182"/>
      <c r="E44" s="182"/>
      <c r="F44" s="182"/>
      <c r="G44" s="181"/>
      <c r="H44" s="181"/>
      <c r="I44" s="181"/>
      <c r="J44" s="181"/>
      <c r="K44" s="180"/>
      <c r="L44" s="179"/>
    </row>
    <row r="45" spans="1:14" x14ac:dyDescent="0.2">
      <c r="A45" s="33" t="s">
        <v>29</v>
      </c>
      <c r="B45" s="36"/>
      <c r="C45" s="36"/>
      <c r="D45" s="36"/>
      <c r="E45" s="36"/>
      <c r="F45" s="182"/>
      <c r="G45" s="181"/>
      <c r="H45" s="181"/>
      <c r="I45" s="181"/>
      <c r="J45" s="181"/>
      <c r="K45" s="180"/>
      <c r="L45" s="179"/>
    </row>
    <row r="46" spans="1:14" x14ac:dyDescent="0.2">
      <c r="A46" s="33" t="s">
        <v>26</v>
      </c>
      <c r="B46" s="182"/>
      <c r="C46" s="182"/>
      <c r="D46" s="36"/>
      <c r="E46" s="36"/>
      <c r="F46" s="182"/>
      <c r="G46" s="181"/>
      <c r="H46" s="181"/>
      <c r="I46" s="181"/>
      <c r="J46" s="181"/>
      <c r="K46" s="180"/>
      <c r="L46" s="179"/>
    </row>
    <row r="47" spans="1:14" x14ac:dyDescent="0.2">
      <c r="A47" s="33" t="s">
        <v>28</v>
      </c>
      <c r="B47" s="182"/>
      <c r="C47" s="182"/>
      <c r="D47" s="36"/>
      <c r="E47" s="36"/>
      <c r="F47" s="182"/>
      <c r="G47" s="181"/>
      <c r="H47" s="181"/>
      <c r="I47" s="181"/>
      <c r="J47" s="181"/>
      <c r="K47" s="180"/>
      <c r="L47" s="179"/>
    </row>
    <row r="48" spans="1:14" x14ac:dyDescent="0.2">
      <c r="A48" s="33" t="s">
        <v>27</v>
      </c>
      <c r="B48" s="182"/>
      <c r="C48" s="182"/>
      <c r="D48" s="36"/>
      <c r="E48" s="36"/>
      <c r="F48" s="182"/>
      <c r="G48" s="181"/>
      <c r="H48" s="181"/>
      <c r="I48" s="181"/>
      <c r="J48" s="181"/>
      <c r="K48" s="180"/>
      <c r="L48" s="179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78"/>
      <c r="B50" s="177"/>
      <c r="C50" s="177"/>
      <c r="D50" s="177"/>
      <c r="E50" s="177"/>
      <c r="F50" s="174"/>
      <c r="G50" s="173"/>
      <c r="H50" s="173"/>
      <c r="I50" s="173"/>
      <c r="J50" s="176"/>
      <c r="K50" s="172"/>
      <c r="L50" s="171"/>
    </row>
    <row r="51" spans="1:12" x14ac:dyDescent="0.2">
      <c r="A51" s="175"/>
      <c r="B51" s="174"/>
      <c r="C51" s="174"/>
      <c r="D51" s="174"/>
      <c r="E51" s="174"/>
      <c r="F51" s="174"/>
      <c r="G51" s="173"/>
      <c r="H51" s="173"/>
      <c r="I51" s="173"/>
      <c r="J51" s="173"/>
      <c r="K51" s="172"/>
      <c r="L51" s="171"/>
    </row>
    <row r="52" spans="1:12" x14ac:dyDescent="0.2">
      <c r="A52" s="172"/>
      <c r="B52" s="173"/>
      <c r="C52" s="173"/>
      <c r="D52" s="173"/>
      <c r="E52" s="173"/>
      <c r="F52" s="173"/>
      <c r="G52" s="173"/>
      <c r="H52" s="173"/>
      <c r="I52" s="173"/>
      <c r="J52" s="173"/>
      <c r="K52" s="172"/>
      <c r="L52" s="171"/>
    </row>
    <row r="53" spans="1:12" x14ac:dyDescent="0.2">
      <c r="B53" s="170"/>
      <c r="C53" s="170"/>
      <c r="D53" s="170"/>
      <c r="E53" s="170"/>
      <c r="F53" s="170"/>
      <c r="G53" s="170"/>
      <c r="H53" s="170"/>
      <c r="I53" s="169"/>
      <c r="J53" s="169"/>
      <c r="K53" s="167"/>
      <c r="L53" s="168"/>
    </row>
    <row r="54" spans="1:12" x14ac:dyDescent="0.2">
      <c r="B54" s="170"/>
      <c r="C54" s="170"/>
      <c r="D54" s="170"/>
      <c r="E54" s="170"/>
      <c r="F54" s="170"/>
      <c r="G54" s="170"/>
      <c r="H54" s="170"/>
      <c r="I54" s="169"/>
      <c r="J54" s="169"/>
      <c r="K54" s="167"/>
      <c r="L54" s="168"/>
    </row>
    <row r="55" spans="1:12" x14ac:dyDescent="0.2">
      <c r="B55" s="170"/>
      <c r="C55" s="170"/>
      <c r="D55" s="170"/>
      <c r="E55" s="170"/>
      <c r="F55" s="170"/>
      <c r="G55" s="170"/>
      <c r="H55" s="170"/>
      <c r="I55" s="169"/>
      <c r="J55" s="169"/>
      <c r="K55" s="167"/>
      <c r="L55" s="168"/>
    </row>
    <row r="56" spans="1:12" x14ac:dyDescent="0.2">
      <c r="B56" s="170"/>
      <c r="C56" s="170"/>
      <c r="D56" s="170"/>
      <c r="E56" s="170"/>
      <c r="F56" s="170"/>
      <c r="G56" s="170"/>
      <c r="H56" s="170"/>
      <c r="I56" s="169"/>
      <c r="J56" s="169"/>
      <c r="K56" s="167"/>
      <c r="L56" s="168"/>
    </row>
    <row r="57" spans="1:12" x14ac:dyDescent="0.2">
      <c r="B57" s="170"/>
      <c r="C57" s="170"/>
      <c r="D57" s="170"/>
      <c r="E57" s="170"/>
      <c r="F57" s="170"/>
      <c r="G57" s="170"/>
      <c r="H57" s="170"/>
      <c r="I57" s="169"/>
      <c r="J57" s="169"/>
      <c r="K57" s="167"/>
      <c r="L57" s="168"/>
    </row>
    <row r="58" spans="1:12" x14ac:dyDescent="0.2">
      <c r="B58" s="170"/>
      <c r="C58" s="170"/>
      <c r="D58" s="170"/>
      <c r="E58" s="170"/>
      <c r="F58" s="170"/>
      <c r="G58" s="170"/>
      <c r="H58" s="170"/>
      <c r="I58" s="169"/>
      <c r="J58" s="169"/>
      <c r="K58" s="167"/>
      <c r="L58" s="168"/>
    </row>
    <row r="59" spans="1:12" x14ac:dyDescent="0.2">
      <c r="B59" s="170"/>
      <c r="C59" s="170"/>
      <c r="D59" s="170"/>
      <c r="E59" s="170"/>
      <c r="F59" s="170"/>
      <c r="G59" s="170"/>
      <c r="H59" s="170"/>
      <c r="I59" s="169"/>
      <c r="J59" s="169"/>
      <c r="K59" s="167"/>
      <c r="L59" s="168"/>
    </row>
    <row r="60" spans="1:12" x14ac:dyDescent="0.2">
      <c r="B60" s="170"/>
      <c r="C60" s="170"/>
      <c r="D60" s="170"/>
      <c r="E60" s="170"/>
      <c r="F60" s="170"/>
      <c r="G60" s="170"/>
      <c r="H60" s="170"/>
      <c r="I60" s="169"/>
      <c r="J60" s="169"/>
      <c r="K60" s="167"/>
      <c r="L60" s="168"/>
    </row>
    <row r="61" spans="1:12" x14ac:dyDescent="0.2">
      <c r="B61" s="170"/>
      <c r="C61" s="170"/>
      <c r="D61" s="170"/>
      <c r="E61" s="170"/>
      <c r="F61" s="170"/>
      <c r="G61" s="170"/>
      <c r="H61" s="170"/>
      <c r="I61" s="169"/>
      <c r="J61" s="169"/>
      <c r="K61" s="167"/>
      <c r="L61" s="168"/>
    </row>
    <row r="62" spans="1:12" x14ac:dyDescent="0.2">
      <c r="B62" s="170"/>
      <c r="C62" s="170"/>
      <c r="D62" s="170"/>
      <c r="E62" s="170"/>
      <c r="F62" s="170"/>
      <c r="G62" s="170"/>
      <c r="H62" s="170"/>
      <c r="I62" s="169"/>
      <c r="J62" s="169"/>
      <c r="K62" s="167"/>
      <c r="L62" s="168"/>
    </row>
    <row r="63" spans="1:12" x14ac:dyDescent="0.2">
      <c r="B63" s="170"/>
      <c r="C63" s="170"/>
      <c r="D63" s="170"/>
      <c r="E63" s="170"/>
      <c r="F63" s="170"/>
      <c r="G63" s="170"/>
      <c r="H63" s="170"/>
      <c r="I63" s="169"/>
      <c r="J63" s="169"/>
      <c r="K63" s="167"/>
      <c r="L63" s="168"/>
    </row>
    <row r="64" spans="1:12" x14ac:dyDescent="0.2">
      <c r="B64" s="170"/>
      <c r="C64" s="170"/>
      <c r="D64" s="170"/>
      <c r="E64" s="170"/>
      <c r="F64" s="170"/>
      <c r="G64" s="170"/>
      <c r="H64" s="170"/>
      <c r="I64" s="169"/>
      <c r="J64" s="169"/>
      <c r="K64" s="167"/>
      <c r="L64" s="168"/>
    </row>
    <row r="65" spans="2:12" x14ac:dyDescent="0.2">
      <c r="B65" s="170"/>
      <c r="C65" s="170"/>
      <c r="D65" s="170"/>
      <c r="E65" s="170"/>
      <c r="F65" s="170"/>
      <c r="G65" s="170"/>
      <c r="H65" s="170"/>
      <c r="I65" s="169"/>
      <c r="J65" s="169"/>
      <c r="K65" s="167"/>
      <c r="L65" s="168"/>
    </row>
    <row r="66" spans="2:12" x14ac:dyDescent="0.2">
      <c r="B66" s="170"/>
      <c r="C66" s="170"/>
      <c r="D66" s="170"/>
      <c r="E66" s="170"/>
      <c r="F66" s="170"/>
      <c r="G66" s="170"/>
      <c r="H66" s="170"/>
      <c r="I66" s="169"/>
      <c r="J66" s="169"/>
      <c r="K66" s="167"/>
      <c r="L66" s="168"/>
    </row>
    <row r="67" spans="2:12" x14ac:dyDescent="0.2">
      <c r="B67" s="170"/>
      <c r="C67" s="170"/>
      <c r="D67" s="170"/>
      <c r="E67" s="170"/>
      <c r="F67" s="170"/>
      <c r="G67" s="170"/>
      <c r="H67" s="170"/>
      <c r="I67" s="169"/>
      <c r="J67" s="169"/>
      <c r="K67" s="167"/>
      <c r="L67" s="168"/>
    </row>
    <row r="68" spans="2:12" x14ac:dyDescent="0.2">
      <c r="B68" s="170"/>
      <c r="C68" s="170"/>
      <c r="D68" s="170"/>
      <c r="E68" s="170"/>
      <c r="F68" s="170"/>
      <c r="G68" s="170"/>
      <c r="H68" s="170"/>
      <c r="I68" s="169"/>
      <c r="J68" s="169"/>
      <c r="K68" s="167"/>
      <c r="L68" s="168"/>
    </row>
    <row r="69" spans="2:12" x14ac:dyDescent="0.2">
      <c r="B69" s="170"/>
      <c r="C69" s="170"/>
      <c r="D69" s="170"/>
      <c r="E69" s="170"/>
      <c r="F69" s="170"/>
      <c r="G69" s="170"/>
      <c r="H69" s="170"/>
      <c r="I69" s="169"/>
      <c r="J69" s="169"/>
      <c r="K69" s="167"/>
      <c r="L69" s="168"/>
    </row>
    <row r="70" spans="2:12" x14ac:dyDescent="0.2">
      <c r="B70" s="170"/>
      <c r="C70" s="170"/>
      <c r="D70" s="170"/>
      <c r="E70" s="170"/>
      <c r="F70" s="170"/>
      <c r="G70" s="170"/>
      <c r="H70" s="170"/>
      <c r="I70" s="169"/>
      <c r="J70" s="169"/>
      <c r="K70" s="167"/>
      <c r="L70" s="168"/>
    </row>
    <row r="71" spans="2:12" x14ac:dyDescent="0.2">
      <c r="B71" s="170"/>
      <c r="C71" s="170"/>
      <c r="D71" s="170"/>
      <c r="E71" s="170"/>
      <c r="F71" s="170"/>
      <c r="G71" s="170"/>
      <c r="H71" s="170"/>
      <c r="I71" s="169"/>
      <c r="J71" s="169"/>
      <c r="K71" s="167"/>
      <c r="L71" s="168"/>
    </row>
    <row r="72" spans="2:12" x14ac:dyDescent="0.2">
      <c r="B72" s="170"/>
      <c r="C72" s="170"/>
      <c r="D72" s="170"/>
      <c r="E72" s="170"/>
      <c r="F72" s="170"/>
      <c r="G72" s="170"/>
      <c r="H72" s="170"/>
      <c r="I72" s="169"/>
      <c r="J72" s="169"/>
      <c r="K72" s="167"/>
      <c r="L72" s="168"/>
    </row>
    <row r="73" spans="2:12" x14ac:dyDescent="0.2">
      <c r="B73" s="170"/>
      <c r="C73" s="170"/>
      <c r="D73" s="170"/>
      <c r="E73" s="170"/>
      <c r="F73" s="170"/>
      <c r="G73" s="170"/>
      <c r="H73" s="170"/>
      <c r="I73" s="169"/>
      <c r="J73" s="169"/>
      <c r="K73" s="167"/>
      <c r="L73" s="168"/>
    </row>
    <row r="74" spans="2:12" x14ac:dyDescent="0.2">
      <c r="B74" s="170"/>
      <c r="C74" s="170"/>
      <c r="D74" s="170"/>
      <c r="E74" s="170"/>
      <c r="F74" s="170"/>
      <c r="G74" s="170"/>
      <c r="H74" s="170"/>
      <c r="I74" s="169"/>
      <c r="J74" s="169"/>
      <c r="K74" s="167"/>
      <c r="L74" s="168"/>
    </row>
    <row r="75" spans="2:12" x14ac:dyDescent="0.2">
      <c r="B75" s="170"/>
      <c r="C75" s="170"/>
      <c r="D75" s="170"/>
      <c r="E75" s="170"/>
      <c r="F75" s="170"/>
      <c r="G75" s="170"/>
      <c r="H75" s="170"/>
      <c r="I75" s="169"/>
      <c r="J75" s="169"/>
      <c r="K75" s="167"/>
      <c r="L75" s="168"/>
    </row>
    <row r="76" spans="2:12" x14ac:dyDescent="0.2">
      <c r="B76" s="170"/>
      <c r="C76" s="170"/>
      <c r="D76" s="170"/>
      <c r="E76" s="170"/>
      <c r="F76" s="170"/>
      <c r="G76" s="170"/>
      <c r="H76" s="170"/>
      <c r="I76" s="169"/>
      <c r="J76" s="169"/>
      <c r="K76" s="167"/>
      <c r="L76" s="168"/>
    </row>
    <row r="77" spans="2:12" x14ac:dyDescent="0.2">
      <c r="B77" s="170"/>
      <c r="C77" s="170"/>
      <c r="D77" s="170"/>
      <c r="E77" s="170"/>
      <c r="F77" s="170"/>
      <c r="G77" s="170"/>
      <c r="H77" s="170"/>
      <c r="I77" s="169"/>
      <c r="J77" s="169"/>
      <c r="K77" s="167"/>
      <c r="L77" s="168"/>
    </row>
    <row r="78" spans="2:12" x14ac:dyDescent="0.2">
      <c r="B78" s="170"/>
      <c r="C78" s="170"/>
      <c r="D78" s="170"/>
      <c r="E78" s="170"/>
      <c r="F78" s="170"/>
      <c r="G78" s="170"/>
      <c r="H78" s="170"/>
      <c r="I78" s="169"/>
      <c r="J78" s="169"/>
      <c r="K78" s="167"/>
      <c r="L78" s="168"/>
    </row>
    <row r="79" spans="2:12" x14ac:dyDescent="0.2">
      <c r="B79" s="170"/>
      <c r="C79" s="170"/>
      <c r="D79" s="170"/>
      <c r="E79" s="170"/>
      <c r="F79" s="170"/>
      <c r="G79" s="170"/>
      <c r="H79" s="170"/>
      <c r="I79" s="169"/>
      <c r="J79" s="169"/>
      <c r="K79" s="167"/>
      <c r="L79" s="168"/>
    </row>
    <row r="80" spans="2:12" x14ac:dyDescent="0.2">
      <c r="B80" s="170"/>
      <c r="C80" s="170"/>
      <c r="D80" s="170"/>
      <c r="E80" s="170"/>
      <c r="F80" s="170"/>
      <c r="G80" s="170"/>
      <c r="H80" s="170"/>
      <c r="I80" s="169"/>
      <c r="J80" s="169"/>
      <c r="K80" s="167"/>
      <c r="L80" s="168"/>
    </row>
    <row r="81" spans="2:12" x14ac:dyDescent="0.2">
      <c r="B81" s="170"/>
      <c r="C81" s="170"/>
      <c r="D81" s="170"/>
      <c r="E81" s="170"/>
      <c r="F81" s="170"/>
      <c r="G81" s="170"/>
      <c r="H81" s="170"/>
      <c r="I81" s="169"/>
      <c r="J81" s="169"/>
      <c r="K81" s="167"/>
      <c r="L81" s="168"/>
    </row>
    <row r="82" spans="2:12" x14ac:dyDescent="0.2">
      <c r="B82" s="170"/>
      <c r="C82" s="170"/>
      <c r="D82" s="170"/>
      <c r="E82" s="170"/>
      <c r="F82" s="170"/>
      <c r="G82" s="170"/>
      <c r="H82" s="170"/>
      <c r="I82" s="169"/>
      <c r="J82" s="169"/>
      <c r="K82" s="167"/>
      <c r="L82" s="168"/>
    </row>
    <row r="83" spans="2:12" x14ac:dyDescent="0.2">
      <c r="B83" s="170"/>
      <c r="C83" s="170"/>
      <c r="D83" s="170"/>
      <c r="E83" s="170"/>
      <c r="F83" s="170"/>
      <c r="G83" s="170"/>
      <c r="H83" s="170"/>
      <c r="I83" s="169"/>
      <c r="J83" s="169"/>
      <c r="K83" s="167"/>
      <c r="L83" s="168"/>
    </row>
    <row r="84" spans="2:12" x14ac:dyDescent="0.2">
      <c r="B84" s="170"/>
      <c r="C84" s="170"/>
      <c r="D84" s="170"/>
      <c r="E84" s="170"/>
      <c r="F84" s="170"/>
      <c r="G84" s="170"/>
      <c r="H84" s="170"/>
      <c r="I84" s="169"/>
      <c r="J84" s="169"/>
      <c r="K84" s="167"/>
      <c r="L84" s="168"/>
    </row>
    <row r="85" spans="2:12" x14ac:dyDescent="0.2">
      <c r="B85" s="170"/>
      <c r="C85" s="170"/>
      <c r="D85" s="170"/>
      <c r="E85" s="170"/>
      <c r="F85" s="170"/>
      <c r="G85" s="170"/>
      <c r="H85" s="170"/>
      <c r="I85" s="169"/>
      <c r="J85" s="169"/>
      <c r="K85" s="167"/>
      <c r="L85" s="168"/>
    </row>
    <row r="86" spans="2:12" x14ac:dyDescent="0.2">
      <c r="B86" s="170"/>
      <c r="C86" s="170"/>
      <c r="D86" s="170"/>
      <c r="E86" s="170"/>
      <c r="F86" s="170"/>
      <c r="G86" s="170"/>
      <c r="H86" s="170"/>
      <c r="I86" s="169"/>
      <c r="J86" s="169"/>
      <c r="K86" s="167"/>
      <c r="L86" s="168"/>
    </row>
    <row r="87" spans="2:12" x14ac:dyDescent="0.2">
      <c r="B87" s="170"/>
      <c r="C87" s="170"/>
      <c r="D87" s="170"/>
      <c r="E87" s="170"/>
      <c r="F87" s="170"/>
      <c r="G87" s="170"/>
      <c r="H87" s="170"/>
      <c r="I87" s="169"/>
      <c r="J87" s="169"/>
      <c r="K87" s="167"/>
      <c r="L87" s="168"/>
    </row>
    <row r="88" spans="2:12" x14ac:dyDescent="0.2">
      <c r="B88" s="170"/>
      <c r="C88" s="170"/>
      <c r="D88" s="170"/>
      <c r="E88" s="170"/>
      <c r="F88" s="170"/>
      <c r="G88" s="170"/>
      <c r="H88" s="170"/>
      <c r="I88" s="169"/>
      <c r="J88" s="169"/>
      <c r="K88" s="167"/>
      <c r="L88" s="168"/>
    </row>
    <row r="89" spans="2:12" x14ac:dyDescent="0.2">
      <c r="B89" s="170"/>
      <c r="C89" s="170"/>
      <c r="D89" s="170"/>
      <c r="E89" s="170"/>
      <c r="F89" s="170"/>
      <c r="G89" s="170"/>
      <c r="H89" s="170"/>
      <c r="I89" s="169"/>
      <c r="J89" s="169"/>
      <c r="K89" s="167"/>
      <c r="L89" s="168"/>
    </row>
    <row r="90" spans="2:12" x14ac:dyDescent="0.2">
      <c r="B90" s="170"/>
      <c r="C90" s="170"/>
      <c r="D90" s="170"/>
      <c r="E90" s="170"/>
      <c r="F90" s="170"/>
      <c r="G90" s="170"/>
      <c r="H90" s="170"/>
      <c r="I90" s="169"/>
      <c r="J90" s="169"/>
      <c r="K90" s="167"/>
      <c r="L90" s="168"/>
    </row>
    <row r="91" spans="2:12" x14ac:dyDescent="0.2">
      <c r="B91" s="170"/>
      <c r="C91" s="170"/>
      <c r="D91" s="170"/>
      <c r="E91" s="170"/>
      <c r="F91" s="170"/>
      <c r="G91" s="170"/>
      <c r="H91" s="170"/>
      <c r="I91" s="169"/>
      <c r="J91" s="169"/>
      <c r="K91" s="167"/>
      <c r="L91" s="168"/>
    </row>
    <row r="92" spans="2:12" x14ac:dyDescent="0.2">
      <c r="B92" s="170"/>
      <c r="C92" s="170"/>
      <c r="D92" s="170"/>
      <c r="E92" s="170"/>
      <c r="F92" s="170"/>
      <c r="G92" s="170"/>
      <c r="H92" s="170"/>
      <c r="I92" s="169"/>
      <c r="J92" s="169"/>
      <c r="K92" s="167"/>
      <c r="L92" s="168"/>
    </row>
    <row r="93" spans="2:12" x14ac:dyDescent="0.2">
      <c r="B93" s="170"/>
      <c r="C93" s="170"/>
      <c r="D93" s="170"/>
      <c r="E93" s="170"/>
      <c r="F93" s="170"/>
      <c r="G93" s="170"/>
      <c r="H93" s="170"/>
      <c r="I93" s="169"/>
      <c r="J93" s="169"/>
      <c r="K93" s="167"/>
      <c r="L93" s="168"/>
    </row>
    <row r="94" spans="2:12" x14ac:dyDescent="0.2">
      <c r="I94" s="167"/>
      <c r="J94" s="167"/>
      <c r="K94" s="167"/>
      <c r="L94" s="168"/>
    </row>
    <row r="95" spans="2:12" x14ac:dyDescent="0.2">
      <c r="I95" s="167"/>
      <c r="J95" s="167"/>
      <c r="K95" s="167"/>
      <c r="L95" s="168"/>
    </row>
    <row r="96" spans="2:12" x14ac:dyDescent="0.2">
      <c r="I96" s="167"/>
      <c r="J96" s="167"/>
      <c r="K96" s="167"/>
      <c r="L96" s="168"/>
    </row>
    <row r="97" spans="9:12" x14ac:dyDescent="0.2">
      <c r="I97" s="167"/>
      <c r="J97" s="167"/>
      <c r="K97" s="167"/>
      <c r="L97" s="168"/>
    </row>
    <row r="98" spans="9:12" x14ac:dyDescent="0.2">
      <c r="I98" s="167"/>
      <c r="J98" s="167"/>
      <c r="K98" s="167"/>
      <c r="L98" s="168"/>
    </row>
    <row r="99" spans="9:12" x14ac:dyDescent="0.2">
      <c r="I99" s="167"/>
      <c r="J99" s="167"/>
      <c r="K99" s="167"/>
      <c r="L99" s="168"/>
    </row>
    <row r="100" spans="9:12" x14ac:dyDescent="0.2">
      <c r="I100" s="167"/>
      <c r="J100" s="167"/>
      <c r="K100" s="167"/>
      <c r="L100" s="168"/>
    </row>
    <row r="101" spans="9:12" x14ac:dyDescent="0.2">
      <c r="I101" s="167"/>
      <c r="J101" s="167"/>
      <c r="K101" s="167"/>
      <c r="L101" s="168"/>
    </row>
    <row r="102" spans="9:12" x14ac:dyDescent="0.2">
      <c r="I102" s="167"/>
      <c r="J102" s="167"/>
      <c r="K102" s="167"/>
      <c r="L102" s="168"/>
    </row>
    <row r="103" spans="9:12" x14ac:dyDescent="0.2">
      <c r="I103" s="167"/>
      <c r="J103" s="167"/>
      <c r="K103" s="167"/>
      <c r="L103" s="168"/>
    </row>
    <row r="104" spans="9:12" x14ac:dyDescent="0.2">
      <c r="I104" s="167"/>
      <c r="J104" s="167"/>
      <c r="K104" s="167"/>
      <c r="L104" s="168"/>
    </row>
    <row r="105" spans="9:12" x14ac:dyDescent="0.2">
      <c r="I105" s="167"/>
      <c r="J105" s="167"/>
      <c r="K105" s="167"/>
      <c r="L105" s="168"/>
    </row>
    <row r="106" spans="9:12" x14ac:dyDescent="0.2">
      <c r="I106" s="167"/>
      <c r="J106" s="167"/>
      <c r="K106" s="167"/>
      <c r="L106" s="168"/>
    </row>
    <row r="107" spans="9:12" x14ac:dyDescent="0.2">
      <c r="I107" s="167"/>
      <c r="J107" s="167"/>
      <c r="K107" s="167"/>
      <c r="L107" s="168"/>
    </row>
    <row r="108" spans="9:12" x14ac:dyDescent="0.2">
      <c r="I108" s="167"/>
      <c r="J108" s="167"/>
      <c r="K108" s="167"/>
      <c r="L108" s="168"/>
    </row>
    <row r="109" spans="9:12" x14ac:dyDescent="0.2">
      <c r="I109" s="167"/>
      <c r="J109" s="167"/>
      <c r="K109" s="167"/>
      <c r="L109" s="168"/>
    </row>
    <row r="110" spans="9:12" x14ac:dyDescent="0.2">
      <c r="I110" s="167"/>
      <c r="J110" s="167"/>
      <c r="K110" s="167"/>
      <c r="L110" s="168"/>
    </row>
    <row r="111" spans="9:12" x14ac:dyDescent="0.2">
      <c r="I111" s="167"/>
      <c r="J111" s="167"/>
      <c r="K111" s="167"/>
      <c r="L111" s="168"/>
    </row>
    <row r="112" spans="9:12" x14ac:dyDescent="0.2">
      <c r="I112" s="167"/>
      <c r="J112" s="167"/>
      <c r="K112" s="167"/>
      <c r="L112" s="168"/>
    </row>
    <row r="113" spans="9:12" x14ac:dyDescent="0.2">
      <c r="I113" s="167"/>
      <c r="J113" s="167"/>
      <c r="K113" s="167"/>
      <c r="L113" s="168"/>
    </row>
    <row r="114" spans="9:12" x14ac:dyDescent="0.2">
      <c r="I114" s="167"/>
      <c r="J114" s="167"/>
      <c r="K114" s="167"/>
      <c r="L114" s="168"/>
    </row>
    <row r="115" spans="9:12" x14ac:dyDescent="0.2">
      <c r="I115" s="167"/>
      <c r="J115" s="167"/>
      <c r="K115" s="167"/>
      <c r="L115" s="168"/>
    </row>
    <row r="116" spans="9:12" x14ac:dyDescent="0.2">
      <c r="I116" s="167"/>
      <c r="J116" s="167"/>
      <c r="K116" s="167"/>
      <c r="L116" s="168"/>
    </row>
    <row r="117" spans="9:12" x14ac:dyDescent="0.2">
      <c r="I117" s="167"/>
      <c r="J117" s="167"/>
      <c r="K117" s="167"/>
      <c r="L117" s="168"/>
    </row>
    <row r="118" spans="9:12" x14ac:dyDescent="0.2">
      <c r="I118" s="167"/>
      <c r="J118" s="167"/>
      <c r="K118" s="167"/>
      <c r="L118" s="168"/>
    </row>
    <row r="119" spans="9:12" x14ac:dyDescent="0.2">
      <c r="I119" s="167"/>
      <c r="J119" s="167"/>
      <c r="K119" s="167"/>
      <c r="L119" s="168"/>
    </row>
    <row r="120" spans="9:12" x14ac:dyDescent="0.2">
      <c r="I120" s="167"/>
      <c r="J120" s="167"/>
      <c r="K120" s="167"/>
      <c r="L120" s="168"/>
    </row>
    <row r="121" spans="9:12" x14ac:dyDescent="0.2">
      <c r="I121" s="167"/>
      <c r="J121" s="167"/>
      <c r="K121" s="167"/>
      <c r="L121" s="168"/>
    </row>
    <row r="122" spans="9:12" x14ac:dyDescent="0.2">
      <c r="I122" s="167"/>
      <c r="J122" s="167"/>
      <c r="K122" s="167"/>
      <c r="L122" s="168"/>
    </row>
    <row r="123" spans="9:12" x14ac:dyDescent="0.2">
      <c r="I123" s="167"/>
      <c r="J123" s="167"/>
      <c r="K123" s="167"/>
      <c r="L123" s="168"/>
    </row>
    <row r="124" spans="9:12" x14ac:dyDescent="0.2">
      <c r="I124" s="167"/>
      <c r="J124" s="167"/>
      <c r="K124" s="167"/>
      <c r="L124" s="168"/>
    </row>
    <row r="125" spans="9:12" x14ac:dyDescent="0.2">
      <c r="I125" s="167"/>
      <c r="J125" s="167"/>
      <c r="K125" s="167"/>
      <c r="L125" s="168"/>
    </row>
    <row r="126" spans="9:12" x14ac:dyDescent="0.2">
      <c r="I126" s="167"/>
      <c r="J126" s="167"/>
      <c r="K126" s="167"/>
      <c r="L126" s="168"/>
    </row>
    <row r="127" spans="9:12" x14ac:dyDescent="0.2">
      <c r="I127" s="167"/>
      <c r="J127" s="167"/>
      <c r="K127" s="167"/>
      <c r="L127" s="168"/>
    </row>
    <row r="128" spans="9:12" x14ac:dyDescent="0.2">
      <c r="I128" s="167"/>
      <c r="J128" s="167"/>
      <c r="K128" s="167"/>
    </row>
    <row r="129" spans="9:11" x14ac:dyDescent="0.2">
      <c r="I129" s="167"/>
      <c r="J129" s="167"/>
      <c r="K129" s="167"/>
    </row>
    <row r="130" spans="9:11" x14ac:dyDescent="0.2">
      <c r="I130" s="167"/>
      <c r="J130" s="167"/>
      <c r="K130" s="167"/>
    </row>
    <row r="131" spans="9:11" x14ac:dyDescent="0.2">
      <c r="I131" s="167"/>
      <c r="J131" s="167"/>
      <c r="K131" s="167"/>
    </row>
    <row r="132" spans="9:11" x14ac:dyDescent="0.2">
      <c r="I132" s="167"/>
      <c r="J132" s="167"/>
      <c r="K132" s="167"/>
    </row>
    <row r="133" spans="9:11" x14ac:dyDescent="0.2">
      <c r="I133" s="167"/>
      <c r="J133" s="167"/>
      <c r="K133" s="167"/>
    </row>
    <row r="134" spans="9:11" x14ac:dyDescent="0.2">
      <c r="I134" s="167"/>
      <c r="J134" s="167"/>
      <c r="K134" s="167"/>
    </row>
    <row r="135" spans="9:11" x14ac:dyDescent="0.2">
      <c r="I135" s="167"/>
      <c r="J135" s="167"/>
      <c r="K135" s="167"/>
    </row>
    <row r="136" spans="9:11" x14ac:dyDescent="0.2">
      <c r="I136" s="167"/>
      <c r="J136" s="167"/>
      <c r="K136" s="167"/>
    </row>
    <row r="137" spans="9:11" x14ac:dyDescent="0.2">
      <c r="I137" s="167"/>
      <c r="J137" s="167"/>
      <c r="K137" s="167"/>
    </row>
    <row r="138" spans="9:11" x14ac:dyDescent="0.2">
      <c r="I138" s="167"/>
      <c r="J138" s="167"/>
      <c r="K138" s="167"/>
    </row>
    <row r="139" spans="9:11" x14ac:dyDescent="0.2">
      <c r="I139" s="167"/>
      <c r="J139" s="167"/>
      <c r="K139" s="167"/>
    </row>
    <row r="140" spans="9:11" x14ac:dyDescent="0.2">
      <c r="I140" s="167"/>
      <c r="J140" s="167"/>
      <c r="K140" s="167"/>
    </row>
    <row r="141" spans="9:11" x14ac:dyDescent="0.2">
      <c r="I141" s="167"/>
      <c r="J141" s="167"/>
      <c r="K141" s="167"/>
    </row>
    <row r="142" spans="9:11" x14ac:dyDescent="0.2">
      <c r="I142" s="167"/>
      <c r="J142" s="167"/>
      <c r="K142" s="167"/>
    </row>
    <row r="143" spans="9:11" x14ac:dyDescent="0.2">
      <c r="I143" s="167"/>
      <c r="J143" s="167"/>
      <c r="K143" s="167"/>
    </row>
    <row r="144" spans="9:11" x14ac:dyDescent="0.2">
      <c r="I144" s="167"/>
      <c r="J144" s="167"/>
      <c r="K144" s="167"/>
    </row>
    <row r="145" spans="9:11" x14ac:dyDescent="0.2">
      <c r="I145" s="167"/>
      <c r="J145" s="167"/>
      <c r="K145" s="167"/>
    </row>
    <row r="146" spans="9:11" x14ac:dyDescent="0.2">
      <c r="I146" s="167"/>
      <c r="J146" s="167"/>
      <c r="K146" s="167"/>
    </row>
    <row r="147" spans="9:11" x14ac:dyDescent="0.2">
      <c r="I147" s="167"/>
      <c r="J147" s="167"/>
      <c r="K147" s="167"/>
    </row>
    <row r="148" spans="9:11" x14ac:dyDescent="0.2">
      <c r="I148" s="167"/>
      <c r="J148" s="167"/>
      <c r="K148" s="167"/>
    </row>
    <row r="149" spans="9:11" x14ac:dyDescent="0.2">
      <c r="I149" s="167"/>
      <c r="J149" s="167"/>
      <c r="K149" s="167"/>
    </row>
    <row r="150" spans="9:11" x14ac:dyDescent="0.2">
      <c r="I150" s="167"/>
      <c r="J150" s="167"/>
      <c r="K150" s="167"/>
    </row>
    <row r="151" spans="9:11" x14ac:dyDescent="0.2">
      <c r="I151" s="167"/>
      <c r="J151" s="167"/>
      <c r="K151" s="167"/>
    </row>
    <row r="152" spans="9:11" x14ac:dyDescent="0.2">
      <c r="I152" s="167"/>
      <c r="J152" s="167"/>
      <c r="K152" s="167"/>
    </row>
    <row r="153" spans="9:11" x14ac:dyDescent="0.2">
      <c r="I153" s="167"/>
      <c r="J153" s="167"/>
      <c r="K153" s="167"/>
    </row>
    <row r="154" spans="9:11" x14ac:dyDescent="0.2">
      <c r="I154" s="167"/>
      <c r="J154" s="167"/>
      <c r="K154" s="167"/>
    </row>
    <row r="155" spans="9:11" x14ac:dyDescent="0.2">
      <c r="I155" s="167"/>
      <c r="J155" s="167"/>
      <c r="K155" s="167"/>
    </row>
    <row r="156" spans="9:11" x14ac:dyDescent="0.2">
      <c r="I156" s="167"/>
      <c r="J156" s="167"/>
      <c r="K156" s="167"/>
    </row>
    <row r="157" spans="9:11" x14ac:dyDescent="0.2">
      <c r="I157" s="167"/>
      <c r="J157" s="167"/>
      <c r="K157" s="167"/>
    </row>
    <row r="158" spans="9:11" x14ac:dyDescent="0.2">
      <c r="I158" s="167"/>
      <c r="J158" s="167"/>
      <c r="K158" s="167"/>
    </row>
    <row r="159" spans="9:11" x14ac:dyDescent="0.2">
      <c r="I159" s="167"/>
      <c r="J159" s="167"/>
      <c r="K159" s="167"/>
    </row>
    <row r="160" spans="9:11" x14ac:dyDescent="0.2">
      <c r="I160" s="167"/>
      <c r="J160" s="167"/>
      <c r="K160" s="167"/>
    </row>
    <row r="161" spans="9:11" x14ac:dyDescent="0.2">
      <c r="I161" s="167"/>
      <c r="J161" s="167"/>
      <c r="K161" s="167"/>
    </row>
    <row r="162" spans="9:11" x14ac:dyDescent="0.2">
      <c r="I162" s="167"/>
      <c r="J162" s="167"/>
      <c r="K162" s="167"/>
    </row>
    <row r="163" spans="9:11" x14ac:dyDescent="0.2">
      <c r="I163" s="167"/>
      <c r="J163" s="167"/>
      <c r="K163" s="167"/>
    </row>
    <row r="164" spans="9:11" x14ac:dyDescent="0.2">
      <c r="I164" s="167"/>
      <c r="J164" s="167"/>
      <c r="K164" s="167"/>
    </row>
    <row r="165" spans="9:11" x14ac:dyDescent="0.2">
      <c r="I165" s="167"/>
      <c r="J165" s="167"/>
      <c r="K165" s="167"/>
    </row>
    <row r="166" spans="9:11" x14ac:dyDescent="0.2">
      <c r="I166" s="167"/>
      <c r="J166" s="167"/>
      <c r="K166" s="167"/>
    </row>
    <row r="167" spans="9:11" x14ac:dyDescent="0.2">
      <c r="I167" s="167"/>
      <c r="J167" s="167"/>
      <c r="K167" s="167"/>
    </row>
    <row r="168" spans="9:11" x14ac:dyDescent="0.2">
      <c r="I168" s="167"/>
      <c r="J168" s="167"/>
      <c r="K168" s="167"/>
    </row>
    <row r="169" spans="9:11" x14ac:dyDescent="0.2">
      <c r="I169" s="167"/>
      <c r="J169" s="167"/>
      <c r="K169" s="167"/>
    </row>
    <row r="170" spans="9:11" x14ac:dyDescent="0.2">
      <c r="I170" s="167"/>
      <c r="J170" s="167"/>
      <c r="K170" s="167"/>
    </row>
    <row r="171" spans="9:11" x14ac:dyDescent="0.2">
      <c r="I171" s="167"/>
      <c r="J171" s="167"/>
      <c r="K171" s="167"/>
    </row>
    <row r="172" spans="9:11" x14ac:dyDescent="0.2">
      <c r="I172" s="167"/>
      <c r="J172" s="167"/>
      <c r="K172" s="167"/>
    </row>
    <row r="173" spans="9:11" x14ac:dyDescent="0.2">
      <c r="I173" s="167"/>
      <c r="J173" s="167"/>
      <c r="K173" s="167"/>
    </row>
    <row r="174" spans="9:11" x14ac:dyDescent="0.2">
      <c r="I174" s="167"/>
      <c r="J174" s="167"/>
      <c r="K174" s="167"/>
    </row>
    <row r="175" spans="9:11" x14ac:dyDescent="0.2">
      <c r="I175" s="167"/>
      <c r="J175" s="167"/>
      <c r="K175" s="167"/>
    </row>
    <row r="176" spans="9:11" x14ac:dyDescent="0.2">
      <c r="I176" s="167"/>
      <c r="J176" s="167"/>
      <c r="K176" s="167"/>
    </row>
    <row r="177" spans="9:11" x14ac:dyDescent="0.2">
      <c r="I177" s="167"/>
      <c r="J177" s="167"/>
      <c r="K177" s="167"/>
    </row>
    <row r="178" spans="9:11" x14ac:dyDescent="0.2">
      <c r="I178" s="167"/>
      <c r="J178" s="167"/>
      <c r="K178" s="167"/>
    </row>
    <row r="179" spans="9:11" x14ac:dyDescent="0.2">
      <c r="I179" s="167"/>
      <c r="J179" s="167"/>
      <c r="K179" s="167"/>
    </row>
    <row r="180" spans="9:11" x14ac:dyDescent="0.2">
      <c r="I180" s="167"/>
      <c r="J180" s="167"/>
      <c r="K180" s="167"/>
    </row>
    <row r="181" spans="9:11" x14ac:dyDescent="0.2">
      <c r="I181" s="167"/>
      <c r="J181" s="167"/>
      <c r="K181" s="167"/>
    </row>
    <row r="182" spans="9:11" x14ac:dyDescent="0.2">
      <c r="I182" s="167"/>
      <c r="J182" s="167"/>
      <c r="K182" s="167"/>
    </row>
    <row r="183" spans="9:11" x14ac:dyDescent="0.2">
      <c r="I183" s="167"/>
      <c r="J183" s="167"/>
      <c r="K183" s="167"/>
    </row>
    <row r="184" spans="9:11" x14ac:dyDescent="0.2">
      <c r="I184" s="167"/>
      <c r="J184" s="167"/>
      <c r="K184" s="167"/>
    </row>
    <row r="185" spans="9:11" x14ac:dyDescent="0.2">
      <c r="I185" s="167"/>
      <c r="J185" s="167"/>
      <c r="K185" s="167"/>
    </row>
    <row r="186" spans="9:11" x14ac:dyDescent="0.2">
      <c r="I186" s="167"/>
      <c r="J186" s="167"/>
      <c r="K186" s="167"/>
    </row>
    <row r="187" spans="9:11" x14ac:dyDescent="0.2">
      <c r="I187" s="167"/>
      <c r="J187" s="167"/>
      <c r="K187" s="167"/>
    </row>
    <row r="188" spans="9:11" x14ac:dyDescent="0.2">
      <c r="I188" s="167"/>
      <c r="J188" s="167"/>
      <c r="K188" s="167"/>
    </row>
    <row r="189" spans="9:11" x14ac:dyDescent="0.2">
      <c r="I189" s="167"/>
      <c r="J189" s="167"/>
      <c r="K189" s="167"/>
    </row>
    <row r="190" spans="9:11" x14ac:dyDescent="0.2">
      <c r="I190" s="167"/>
      <c r="J190" s="167"/>
      <c r="K190" s="167"/>
    </row>
    <row r="191" spans="9:11" x14ac:dyDescent="0.2">
      <c r="I191" s="167"/>
      <c r="J191" s="167"/>
      <c r="K191" s="167"/>
    </row>
    <row r="192" spans="9:11" x14ac:dyDescent="0.2">
      <c r="I192" s="167"/>
      <c r="J192" s="167"/>
      <c r="K192" s="167"/>
    </row>
    <row r="193" spans="9:11" x14ac:dyDescent="0.2">
      <c r="I193" s="167"/>
      <c r="J193" s="167"/>
      <c r="K193" s="167"/>
    </row>
    <row r="194" spans="9:11" x14ac:dyDescent="0.2">
      <c r="I194" s="167"/>
      <c r="J194" s="167"/>
      <c r="K194" s="167"/>
    </row>
    <row r="195" spans="9:11" x14ac:dyDescent="0.2">
      <c r="I195" s="167"/>
      <c r="J195" s="167"/>
      <c r="K195" s="167"/>
    </row>
    <row r="196" spans="9:11" x14ac:dyDescent="0.2">
      <c r="I196" s="167"/>
      <c r="J196" s="167"/>
      <c r="K196" s="167"/>
    </row>
    <row r="197" spans="9:11" x14ac:dyDescent="0.2">
      <c r="I197" s="167"/>
      <c r="J197" s="167"/>
      <c r="K197" s="167"/>
    </row>
    <row r="198" spans="9:11" x14ac:dyDescent="0.2">
      <c r="I198" s="167"/>
      <c r="J198" s="167"/>
      <c r="K198" s="167"/>
    </row>
    <row r="199" spans="9:11" x14ac:dyDescent="0.2">
      <c r="I199" s="167"/>
      <c r="J199" s="167"/>
      <c r="K199" s="167"/>
    </row>
    <row r="200" spans="9:11" x14ac:dyDescent="0.2">
      <c r="I200" s="167"/>
      <c r="J200" s="167"/>
      <c r="K200" s="167"/>
    </row>
    <row r="201" spans="9:11" x14ac:dyDescent="0.2">
      <c r="I201" s="167"/>
      <c r="J201" s="167"/>
      <c r="K201" s="167"/>
    </row>
    <row r="202" spans="9:11" x14ac:dyDescent="0.2">
      <c r="I202" s="167"/>
      <c r="J202" s="167"/>
      <c r="K202" s="167"/>
    </row>
    <row r="203" spans="9:11" x14ac:dyDescent="0.2">
      <c r="I203" s="167"/>
      <c r="J203" s="167"/>
      <c r="K203" s="167"/>
    </row>
    <row r="204" spans="9:11" x14ac:dyDescent="0.2">
      <c r="I204" s="167"/>
      <c r="J204" s="167"/>
      <c r="K204" s="167"/>
    </row>
    <row r="205" spans="9:11" x14ac:dyDescent="0.2">
      <c r="I205" s="167"/>
      <c r="J205" s="167"/>
      <c r="K205" s="167"/>
    </row>
    <row r="206" spans="9:11" x14ac:dyDescent="0.2">
      <c r="I206" s="167"/>
      <c r="J206" s="167"/>
      <c r="K206" s="167"/>
    </row>
    <row r="207" spans="9:11" x14ac:dyDescent="0.2">
      <c r="I207" s="167"/>
      <c r="J207" s="167"/>
      <c r="K207" s="167"/>
    </row>
    <row r="208" spans="9:11" x14ac:dyDescent="0.2">
      <c r="I208" s="167"/>
      <c r="J208" s="167"/>
      <c r="K208" s="167"/>
    </row>
    <row r="209" spans="9:11" x14ac:dyDescent="0.2">
      <c r="I209" s="167"/>
      <c r="J209" s="167"/>
      <c r="K209" s="167"/>
    </row>
    <row r="210" spans="9:11" x14ac:dyDescent="0.2">
      <c r="I210" s="167"/>
      <c r="J210" s="167"/>
      <c r="K210" s="167"/>
    </row>
    <row r="211" spans="9:11" x14ac:dyDescent="0.2">
      <c r="I211" s="167"/>
      <c r="J211" s="167"/>
      <c r="K211" s="167"/>
    </row>
    <row r="212" spans="9:11" x14ac:dyDescent="0.2">
      <c r="I212" s="167"/>
      <c r="J212" s="167"/>
      <c r="K212" s="167"/>
    </row>
    <row r="213" spans="9:11" x14ac:dyDescent="0.2">
      <c r="I213" s="167"/>
      <c r="J213" s="167"/>
      <c r="K213" s="167"/>
    </row>
    <row r="214" spans="9:11" x14ac:dyDescent="0.2">
      <c r="I214" s="167"/>
      <c r="J214" s="167"/>
      <c r="K214" s="167"/>
    </row>
    <row r="215" spans="9:11" x14ac:dyDescent="0.2">
      <c r="I215" s="167"/>
      <c r="J215" s="167"/>
      <c r="K215" s="167"/>
    </row>
    <row r="216" spans="9:11" x14ac:dyDescent="0.2">
      <c r="I216" s="167"/>
      <c r="J216" s="167"/>
      <c r="K216" s="167"/>
    </row>
    <row r="217" spans="9:11" x14ac:dyDescent="0.2">
      <c r="I217" s="167"/>
      <c r="J217" s="167"/>
      <c r="K217" s="167"/>
    </row>
    <row r="218" spans="9:11" x14ac:dyDescent="0.2">
      <c r="I218" s="167"/>
      <c r="J218" s="167"/>
      <c r="K218" s="167"/>
    </row>
    <row r="219" spans="9:11" x14ac:dyDescent="0.2">
      <c r="I219" s="167"/>
      <c r="J219" s="167"/>
      <c r="K219" s="167"/>
    </row>
    <row r="220" spans="9:11" x14ac:dyDescent="0.2">
      <c r="I220" s="167"/>
      <c r="J220" s="167"/>
      <c r="K220" s="167"/>
    </row>
    <row r="221" spans="9:11" x14ac:dyDescent="0.2">
      <c r="I221" s="167"/>
      <c r="J221" s="167"/>
      <c r="K221" s="167"/>
    </row>
    <row r="222" spans="9:11" x14ac:dyDescent="0.2">
      <c r="I222" s="167"/>
      <c r="J222" s="167"/>
      <c r="K222" s="167"/>
    </row>
    <row r="223" spans="9:11" x14ac:dyDescent="0.2">
      <c r="I223" s="167"/>
      <c r="J223" s="167"/>
      <c r="K223" s="167"/>
    </row>
    <row r="224" spans="9:11" x14ac:dyDescent="0.2">
      <c r="I224" s="167"/>
      <c r="J224" s="167"/>
      <c r="K224" s="167"/>
    </row>
    <row r="225" spans="9:11" x14ac:dyDescent="0.2">
      <c r="I225" s="167"/>
      <c r="J225" s="167"/>
      <c r="K225" s="167"/>
    </row>
    <row r="226" spans="9:11" x14ac:dyDescent="0.2">
      <c r="I226" s="167"/>
      <c r="J226" s="167"/>
      <c r="K226" s="167"/>
    </row>
    <row r="227" spans="9:11" x14ac:dyDescent="0.2">
      <c r="I227" s="167"/>
      <c r="J227" s="167"/>
      <c r="K227" s="167"/>
    </row>
    <row r="228" spans="9:11" x14ac:dyDescent="0.2">
      <c r="I228" s="167"/>
      <c r="J228" s="167"/>
      <c r="K228" s="167"/>
    </row>
    <row r="229" spans="9:11" x14ac:dyDescent="0.2">
      <c r="I229" s="167"/>
      <c r="J229" s="167"/>
      <c r="K229" s="167"/>
    </row>
    <row r="230" spans="9:11" x14ac:dyDescent="0.2">
      <c r="I230" s="167"/>
      <c r="J230" s="167"/>
      <c r="K230" s="167"/>
    </row>
    <row r="231" spans="9:11" x14ac:dyDescent="0.2">
      <c r="I231" s="167"/>
      <c r="J231" s="167"/>
      <c r="K231" s="167"/>
    </row>
    <row r="232" spans="9:11" x14ac:dyDescent="0.2">
      <c r="I232" s="167"/>
      <c r="J232" s="167"/>
      <c r="K232" s="167"/>
    </row>
    <row r="233" spans="9:11" x14ac:dyDescent="0.2">
      <c r="I233" s="167"/>
      <c r="J233" s="167"/>
      <c r="K233" s="167"/>
    </row>
    <row r="234" spans="9:11" x14ac:dyDescent="0.2">
      <c r="I234" s="167"/>
      <c r="J234" s="167"/>
      <c r="K234" s="167"/>
    </row>
    <row r="235" spans="9:11" x14ac:dyDescent="0.2">
      <c r="I235" s="167"/>
      <c r="J235" s="167"/>
      <c r="K235" s="167"/>
    </row>
    <row r="236" spans="9:11" x14ac:dyDescent="0.2">
      <c r="I236" s="167"/>
      <c r="J236" s="167"/>
      <c r="K236" s="167"/>
    </row>
    <row r="237" spans="9:11" x14ac:dyDescent="0.2">
      <c r="I237" s="167"/>
      <c r="J237" s="167"/>
      <c r="K237" s="167"/>
    </row>
    <row r="238" spans="9:11" x14ac:dyDescent="0.2">
      <c r="I238" s="167"/>
      <c r="J238" s="167"/>
      <c r="K238" s="167"/>
    </row>
    <row r="239" spans="9:11" x14ac:dyDescent="0.2">
      <c r="I239" s="167"/>
      <c r="J239" s="167"/>
      <c r="K239" s="167"/>
    </row>
    <row r="240" spans="9:11" x14ac:dyDescent="0.2">
      <c r="I240" s="167"/>
      <c r="J240" s="167"/>
      <c r="K240" s="167"/>
    </row>
    <row r="241" spans="9:11" x14ac:dyDescent="0.2">
      <c r="I241" s="167"/>
      <c r="J241" s="167"/>
      <c r="K241" s="167"/>
    </row>
    <row r="242" spans="9:11" x14ac:dyDescent="0.2">
      <c r="I242" s="167"/>
      <c r="J242" s="167"/>
      <c r="K242" s="167"/>
    </row>
    <row r="243" spans="9:11" x14ac:dyDescent="0.2">
      <c r="I243" s="167"/>
      <c r="J243" s="167"/>
      <c r="K243" s="167"/>
    </row>
    <row r="244" spans="9:11" x14ac:dyDescent="0.2">
      <c r="I244" s="167"/>
      <c r="J244" s="167"/>
      <c r="K244" s="167"/>
    </row>
    <row r="245" spans="9:11" x14ac:dyDescent="0.2">
      <c r="I245" s="167"/>
      <c r="J245" s="167"/>
      <c r="K245" s="167"/>
    </row>
    <row r="246" spans="9:11" x14ac:dyDescent="0.2">
      <c r="I246" s="167"/>
      <c r="J246" s="167"/>
      <c r="K246" s="167"/>
    </row>
    <row r="247" spans="9:11" x14ac:dyDescent="0.2">
      <c r="I247" s="167"/>
      <c r="J247" s="167"/>
      <c r="K247" s="167"/>
    </row>
    <row r="248" spans="9:11" x14ac:dyDescent="0.2">
      <c r="I248" s="167"/>
      <c r="J248" s="167"/>
      <c r="K248" s="167"/>
    </row>
    <row r="249" spans="9:11" x14ac:dyDescent="0.2">
      <c r="I249" s="167"/>
      <c r="J249" s="167"/>
      <c r="K249" s="167"/>
    </row>
    <row r="250" spans="9:11" x14ac:dyDescent="0.2">
      <c r="I250" s="167"/>
      <c r="J250" s="167"/>
      <c r="K250" s="167"/>
    </row>
    <row r="251" spans="9:11" x14ac:dyDescent="0.2">
      <c r="I251" s="167"/>
      <c r="J251" s="167"/>
      <c r="K251" s="167"/>
    </row>
    <row r="252" spans="9:11" x14ac:dyDescent="0.2">
      <c r="I252" s="167"/>
      <c r="J252" s="167"/>
      <c r="K252" s="167"/>
    </row>
    <row r="253" spans="9:11" x14ac:dyDescent="0.2">
      <c r="I253" s="167"/>
      <c r="J253" s="167"/>
      <c r="K253" s="167"/>
    </row>
    <row r="254" spans="9:11" x14ac:dyDescent="0.2">
      <c r="I254" s="167"/>
      <c r="J254" s="167"/>
      <c r="K254" s="167"/>
    </row>
    <row r="255" spans="9:11" x14ac:dyDescent="0.2">
      <c r="I255" s="167"/>
      <c r="J255" s="167"/>
      <c r="K255" s="167"/>
    </row>
    <row r="256" spans="9:11" x14ac:dyDescent="0.2">
      <c r="I256" s="167"/>
      <c r="J256" s="167"/>
      <c r="K256" s="167"/>
    </row>
    <row r="257" spans="9:11" x14ac:dyDescent="0.2">
      <c r="I257" s="167"/>
      <c r="J257" s="167"/>
      <c r="K257" s="167"/>
    </row>
    <row r="258" spans="9:11" x14ac:dyDescent="0.2">
      <c r="I258" s="167"/>
      <c r="J258" s="167"/>
      <c r="K258" s="167"/>
    </row>
    <row r="259" spans="9:11" x14ac:dyDescent="0.2">
      <c r="I259" s="167"/>
      <c r="J259" s="167"/>
      <c r="K259" s="167"/>
    </row>
    <row r="260" spans="9:11" x14ac:dyDescent="0.2">
      <c r="I260" s="167"/>
      <c r="J260" s="167"/>
      <c r="K260" s="167"/>
    </row>
    <row r="261" spans="9:11" x14ac:dyDescent="0.2">
      <c r="I261" s="167"/>
      <c r="J261" s="167"/>
      <c r="K261" s="167"/>
    </row>
    <row r="262" spans="9:11" x14ac:dyDescent="0.2">
      <c r="I262" s="167"/>
      <c r="J262" s="167"/>
      <c r="K262" s="167"/>
    </row>
    <row r="263" spans="9:11" x14ac:dyDescent="0.2">
      <c r="I263" s="167"/>
      <c r="J263" s="167"/>
      <c r="K263" s="167"/>
    </row>
    <row r="264" spans="9:11" x14ac:dyDescent="0.2">
      <c r="I264" s="167"/>
      <c r="J264" s="167"/>
      <c r="K264" s="167"/>
    </row>
    <row r="265" spans="9:11" x14ac:dyDescent="0.2">
      <c r="I265" s="167"/>
      <c r="J265" s="167"/>
      <c r="K265" s="167"/>
    </row>
    <row r="266" spans="9:11" x14ac:dyDescent="0.2">
      <c r="I266" s="167"/>
      <c r="J266" s="167"/>
      <c r="K266" s="167"/>
    </row>
    <row r="267" spans="9:11" x14ac:dyDescent="0.2">
      <c r="I267" s="167"/>
      <c r="J267" s="167"/>
      <c r="K267" s="167"/>
    </row>
    <row r="268" spans="9:11" x14ac:dyDescent="0.2">
      <c r="I268" s="167"/>
      <c r="J268" s="167"/>
      <c r="K268" s="167"/>
    </row>
    <row r="269" spans="9:11" x14ac:dyDescent="0.2">
      <c r="I269" s="167"/>
      <c r="J269" s="167"/>
      <c r="K269" s="167"/>
    </row>
    <row r="270" spans="9:11" x14ac:dyDescent="0.2">
      <c r="I270" s="167"/>
      <c r="J270" s="167"/>
      <c r="K270" s="167"/>
    </row>
    <row r="271" spans="9:11" x14ac:dyDescent="0.2">
      <c r="I271" s="167"/>
      <c r="J271" s="167"/>
      <c r="K271" s="167"/>
    </row>
    <row r="272" spans="9:11" x14ac:dyDescent="0.2">
      <c r="I272" s="167"/>
      <c r="J272" s="167"/>
      <c r="K272" s="167"/>
    </row>
    <row r="273" spans="9:11" x14ac:dyDescent="0.2">
      <c r="I273" s="167"/>
      <c r="J273" s="167"/>
      <c r="K273" s="167"/>
    </row>
    <row r="274" spans="9:11" x14ac:dyDescent="0.2">
      <c r="I274" s="167"/>
      <c r="J274" s="167"/>
      <c r="K274" s="167"/>
    </row>
    <row r="275" spans="9:11" x14ac:dyDescent="0.2">
      <c r="I275" s="167"/>
      <c r="J275" s="167"/>
      <c r="K275" s="167"/>
    </row>
    <row r="276" spans="9:11" x14ac:dyDescent="0.2">
      <c r="I276" s="167"/>
      <c r="J276" s="167"/>
      <c r="K276" s="167"/>
    </row>
    <row r="277" spans="9:11" x14ac:dyDescent="0.2">
      <c r="I277" s="167"/>
      <c r="J277" s="167"/>
      <c r="K277" s="167"/>
    </row>
    <row r="278" spans="9:11" x14ac:dyDescent="0.2">
      <c r="I278" s="167"/>
      <c r="J278" s="167"/>
      <c r="K278" s="167"/>
    </row>
    <row r="279" spans="9:11" x14ac:dyDescent="0.2">
      <c r="I279" s="167"/>
      <c r="J279" s="167"/>
      <c r="K279" s="167"/>
    </row>
    <row r="280" spans="9:11" x14ac:dyDescent="0.2">
      <c r="I280" s="167"/>
      <c r="J280" s="167"/>
      <c r="K280" s="167"/>
    </row>
    <row r="281" spans="9:11" x14ac:dyDescent="0.2">
      <c r="I281" s="167"/>
      <c r="J281" s="167"/>
      <c r="K281" s="167"/>
    </row>
    <row r="282" spans="9:11" x14ac:dyDescent="0.2">
      <c r="I282" s="167"/>
      <c r="J282" s="167"/>
      <c r="K282" s="167"/>
    </row>
    <row r="283" spans="9:11" x14ac:dyDescent="0.2">
      <c r="I283" s="167"/>
      <c r="J283" s="167"/>
      <c r="K283" s="167"/>
    </row>
    <row r="284" spans="9:11" x14ac:dyDescent="0.2">
      <c r="I284" s="167"/>
      <c r="J284" s="167"/>
      <c r="K284" s="167"/>
    </row>
    <row r="285" spans="9:11" x14ac:dyDescent="0.2">
      <c r="I285" s="167"/>
      <c r="J285" s="167"/>
      <c r="K285" s="167"/>
    </row>
    <row r="286" spans="9:11" x14ac:dyDescent="0.2">
      <c r="I286" s="167"/>
      <c r="J286" s="167"/>
      <c r="K286" s="167"/>
    </row>
    <row r="287" spans="9:11" x14ac:dyDescent="0.2">
      <c r="I287" s="167"/>
      <c r="J287" s="167"/>
      <c r="K287" s="167"/>
    </row>
    <row r="288" spans="9:11" x14ac:dyDescent="0.2">
      <c r="I288" s="167"/>
      <c r="J288" s="167"/>
      <c r="K288" s="167"/>
    </row>
    <row r="289" spans="9:11" x14ac:dyDescent="0.2">
      <c r="I289" s="167"/>
      <c r="J289" s="167"/>
      <c r="K289" s="167"/>
    </row>
    <row r="290" spans="9:11" x14ac:dyDescent="0.2">
      <c r="I290" s="167"/>
      <c r="J290" s="167"/>
      <c r="K290" s="167"/>
    </row>
    <row r="291" spans="9:11" x14ac:dyDescent="0.2">
      <c r="I291" s="167"/>
      <c r="J291" s="167"/>
      <c r="K291" s="167"/>
    </row>
    <row r="292" spans="9:11" x14ac:dyDescent="0.2">
      <c r="I292" s="167"/>
      <c r="J292" s="167"/>
      <c r="K292" s="167"/>
    </row>
    <row r="293" spans="9:11" x14ac:dyDescent="0.2">
      <c r="I293" s="167"/>
      <c r="J293" s="167"/>
      <c r="K293" s="167"/>
    </row>
    <row r="294" spans="9:11" x14ac:dyDescent="0.2">
      <c r="I294" s="167"/>
      <c r="J294" s="167"/>
      <c r="K294" s="167"/>
    </row>
    <row r="295" spans="9:11" x14ac:dyDescent="0.2">
      <c r="I295" s="167"/>
      <c r="J295" s="167"/>
      <c r="K295" s="167"/>
    </row>
    <row r="296" spans="9:11" x14ac:dyDescent="0.2">
      <c r="I296" s="167"/>
      <c r="J296" s="167"/>
      <c r="K296" s="167"/>
    </row>
    <row r="297" spans="9:11" x14ac:dyDescent="0.2">
      <c r="I297" s="167"/>
      <c r="J297" s="167"/>
      <c r="K297" s="167"/>
    </row>
    <row r="298" spans="9:11" x14ac:dyDescent="0.2">
      <c r="I298" s="167"/>
      <c r="J298" s="167"/>
      <c r="K298" s="167"/>
    </row>
    <row r="299" spans="9:11" x14ac:dyDescent="0.2">
      <c r="I299" s="167"/>
      <c r="J299" s="167"/>
      <c r="K299" s="167"/>
    </row>
    <row r="300" spans="9:11" x14ac:dyDescent="0.2">
      <c r="I300" s="167"/>
      <c r="J300" s="167"/>
      <c r="K300" s="167"/>
    </row>
    <row r="301" spans="9:11" x14ac:dyDescent="0.2">
      <c r="I301" s="167"/>
      <c r="J301" s="167"/>
      <c r="K301" s="167"/>
    </row>
    <row r="302" spans="9:11" x14ac:dyDescent="0.2">
      <c r="I302" s="167"/>
      <c r="J302" s="167"/>
      <c r="K302" s="167"/>
    </row>
    <row r="303" spans="9:11" x14ac:dyDescent="0.2">
      <c r="I303" s="167"/>
      <c r="J303" s="167"/>
      <c r="K303" s="167"/>
    </row>
    <row r="304" spans="9:11" x14ac:dyDescent="0.2">
      <c r="I304" s="167"/>
      <c r="J304" s="167"/>
      <c r="K304" s="167"/>
    </row>
    <row r="305" spans="9:11" x14ac:dyDescent="0.2">
      <c r="I305" s="167"/>
      <c r="J305" s="167"/>
      <c r="K305" s="167"/>
    </row>
    <row r="306" spans="9:11" x14ac:dyDescent="0.2">
      <c r="I306" s="167"/>
      <c r="J306" s="167"/>
      <c r="K306" s="167"/>
    </row>
    <row r="307" spans="9:11" x14ac:dyDescent="0.2">
      <c r="I307" s="167"/>
      <c r="J307" s="167"/>
      <c r="K307" s="167"/>
    </row>
    <row r="308" spans="9:11" x14ac:dyDescent="0.2">
      <c r="I308" s="167"/>
      <c r="J308" s="167"/>
      <c r="K308" s="167"/>
    </row>
    <row r="309" spans="9:11" x14ac:dyDescent="0.2">
      <c r="I309" s="167"/>
      <c r="J309" s="167"/>
      <c r="K309" s="167"/>
    </row>
    <row r="310" spans="9:11" x14ac:dyDescent="0.2">
      <c r="I310" s="167"/>
      <c r="J310" s="167"/>
      <c r="K310" s="167"/>
    </row>
    <row r="311" spans="9:11" x14ac:dyDescent="0.2">
      <c r="I311" s="167"/>
      <c r="J311" s="167"/>
      <c r="K311" s="167"/>
    </row>
    <row r="312" spans="9:11" x14ac:dyDescent="0.2">
      <c r="I312" s="167"/>
      <c r="J312" s="167"/>
      <c r="K312" s="167"/>
    </row>
    <row r="313" spans="9:11" x14ac:dyDescent="0.2">
      <c r="I313" s="167"/>
      <c r="J313" s="167"/>
      <c r="K313" s="167"/>
    </row>
    <row r="314" spans="9:11" x14ac:dyDescent="0.2">
      <c r="I314" s="167"/>
      <c r="J314" s="167"/>
      <c r="K314" s="167"/>
    </row>
    <row r="315" spans="9:11" x14ac:dyDescent="0.2">
      <c r="I315" s="167"/>
      <c r="J315" s="167"/>
      <c r="K315" s="167"/>
    </row>
    <row r="316" spans="9:11" x14ac:dyDescent="0.2">
      <c r="I316" s="167"/>
      <c r="J316" s="167"/>
      <c r="K316" s="167"/>
    </row>
    <row r="317" spans="9:11" x14ac:dyDescent="0.2">
      <c r="I317" s="167"/>
      <c r="J317" s="167"/>
      <c r="K317" s="167"/>
    </row>
    <row r="318" spans="9:11" x14ac:dyDescent="0.2">
      <c r="I318" s="167"/>
      <c r="J318" s="167"/>
      <c r="K318" s="167"/>
    </row>
    <row r="319" spans="9:11" x14ac:dyDescent="0.2">
      <c r="I319" s="167"/>
      <c r="J319" s="167"/>
      <c r="K319" s="167"/>
    </row>
    <row r="320" spans="9:11" x14ac:dyDescent="0.2">
      <c r="I320" s="167"/>
      <c r="J320" s="167"/>
      <c r="K320" s="167"/>
    </row>
    <row r="321" spans="9:11" x14ac:dyDescent="0.2">
      <c r="I321" s="167"/>
      <c r="J321" s="167"/>
      <c r="K321" s="167"/>
    </row>
    <row r="322" spans="9:11" x14ac:dyDescent="0.2">
      <c r="I322" s="167"/>
      <c r="J322" s="167"/>
      <c r="K322" s="167"/>
    </row>
    <row r="323" spans="9:11" x14ac:dyDescent="0.2">
      <c r="I323" s="167"/>
      <c r="J323" s="167"/>
      <c r="K323" s="167"/>
    </row>
    <row r="324" spans="9:11" x14ac:dyDescent="0.2">
      <c r="I324" s="167"/>
      <c r="J324" s="167"/>
      <c r="K324" s="167"/>
    </row>
    <row r="325" spans="9:11" x14ac:dyDescent="0.2">
      <c r="I325" s="167"/>
      <c r="J325" s="167"/>
      <c r="K325" s="167"/>
    </row>
    <row r="326" spans="9:11" x14ac:dyDescent="0.2">
      <c r="I326" s="167"/>
      <c r="J326" s="167"/>
      <c r="K326" s="167"/>
    </row>
    <row r="327" spans="9:11" x14ac:dyDescent="0.2">
      <c r="I327" s="167"/>
      <c r="J327" s="167"/>
      <c r="K327" s="167"/>
    </row>
    <row r="328" spans="9:11" x14ac:dyDescent="0.2">
      <c r="I328" s="167"/>
      <c r="J328" s="167"/>
      <c r="K328" s="167"/>
    </row>
    <row r="329" spans="9:11" x14ac:dyDescent="0.2">
      <c r="I329" s="167"/>
      <c r="J329" s="167"/>
      <c r="K329" s="167"/>
    </row>
    <row r="330" spans="9:11" x14ac:dyDescent="0.2">
      <c r="I330" s="167"/>
      <c r="J330" s="167"/>
      <c r="K330" s="167"/>
    </row>
    <row r="331" spans="9:11" x14ac:dyDescent="0.2">
      <c r="I331" s="167"/>
      <c r="J331" s="167"/>
      <c r="K331" s="167"/>
    </row>
    <row r="332" spans="9:11" x14ac:dyDescent="0.2">
      <c r="I332" s="167"/>
      <c r="J332" s="167"/>
      <c r="K332" s="167"/>
    </row>
    <row r="333" spans="9:11" x14ac:dyDescent="0.2">
      <c r="I333" s="167"/>
      <c r="J333" s="167"/>
      <c r="K333" s="167"/>
    </row>
    <row r="334" spans="9:11" x14ac:dyDescent="0.2">
      <c r="I334" s="167"/>
      <c r="J334" s="167"/>
      <c r="K334" s="167"/>
    </row>
    <row r="335" spans="9:11" x14ac:dyDescent="0.2">
      <c r="I335" s="167"/>
      <c r="J335" s="167"/>
      <c r="K335" s="167"/>
    </row>
    <row r="336" spans="9:11" x14ac:dyDescent="0.2">
      <c r="I336" s="167"/>
      <c r="J336" s="167"/>
      <c r="K336" s="167"/>
    </row>
    <row r="337" spans="9:11" x14ac:dyDescent="0.2">
      <c r="I337" s="167"/>
      <c r="J337" s="167"/>
      <c r="K337" s="167"/>
    </row>
    <row r="338" spans="9:11" x14ac:dyDescent="0.2">
      <c r="I338" s="167"/>
      <c r="J338" s="167"/>
      <c r="K338" s="167"/>
    </row>
    <row r="339" spans="9:11" x14ac:dyDescent="0.2">
      <c r="I339" s="167"/>
      <c r="J339" s="167"/>
      <c r="K339" s="167"/>
    </row>
    <row r="340" spans="9:11" x14ac:dyDescent="0.2">
      <c r="I340" s="167"/>
      <c r="J340" s="167"/>
      <c r="K340" s="167"/>
    </row>
    <row r="341" spans="9:11" x14ac:dyDescent="0.2">
      <c r="I341" s="167"/>
      <c r="J341" s="167"/>
      <c r="K341" s="167"/>
    </row>
    <row r="342" spans="9:11" x14ac:dyDescent="0.2">
      <c r="I342" s="167"/>
      <c r="J342" s="167"/>
      <c r="K342" s="167"/>
    </row>
    <row r="343" spans="9:11" x14ac:dyDescent="0.2">
      <c r="I343" s="167"/>
      <c r="J343" s="167"/>
      <c r="K343" s="167"/>
    </row>
    <row r="344" spans="9:11" x14ac:dyDescent="0.2">
      <c r="I344" s="167"/>
      <c r="J344" s="167"/>
      <c r="K344" s="167"/>
    </row>
    <row r="345" spans="9:11" x14ac:dyDescent="0.2">
      <c r="I345" s="167"/>
      <c r="J345" s="167"/>
      <c r="K345" s="167"/>
    </row>
    <row r="346" spans="9:11" x14ac:dyDescent="0.2">
      <c r="I346" s="167"/>
      <c r="J346" s="167"/>
      <c r="K346" s="167"/>
    </row>
    <row r="347" spans="9:11" x14ac:dyDescent="0.2">
      <c r="I347" s="167"/>
      <c r="J347" s="167"/>
      <c r="K347" s="167"/>
    </row>
    <row r="348" spans="9:11" x14ac:dyDescent="0.2">
      <c r="I348" s="167"/>
      <c r="J348" s="167"/>
      <c r="K348" s="167"/>
    </row>
    <row r="349" spans="9:11" x14ac:dyDescent="0.2">
      <c r="I349" s="167"/>
      <c r="J349" s="167"/>
      <c r="K349" s="167"/>
    </row>
    <row r="350" spans="9:11" x14ac:dyDescent="0.2">
      <c r="I350" s="167"/>
      <c r="J350" s="167"/>
      <c r="K350" s="167"/>
    </row>
    <row r="351" spans="9:11" x14ac:dyDescent="0.2">
      <c r="I351" s="167"/>
      <c r="J351" s="167"/>
      <c r="K351" s="167"/>
    </row>
    <row r="352" spans="9:11" x14ac:dyDescent="0.2">
      <c r="I352" s="167"/>
      <c r="J352" s="167"/>
      <c r="K352" s="167"/>
    </row>
    <row r="353" spans="9:11" x14ac:dyDescent="0.2">
      <c r="I353" s="167"/>
      <c r="J353" s="167"/>
      <c r="K353" s="167"/>
    </row>
    <row r="354" spans="9:11" x14ac:dyDescent="0.2">
      <c r="I354" s="167"/>
      <c r="J354" s="167"/>
      <c r="K354" s="167"/>
    </row>
    <row r="355" spans="9:11" x14ac:dyDescent="0.2">
      <c r="I355" s="167"/>
      <c r="J355" s="167"/>
      <c r="K355" s="167"/>
    </row>
    <row r="356" spans="9:11" x14ac:dyDescent="0.2">
      <c r="I356" s="167"/>
      <c r="J356" s="167"/>
      <c r="K356" s="167"/>
    </row>
    <row r="357" spans="9:11" x14ac:dyDescent="0.2">
      <c r="I357" s="167"/>
      <c r="J357" s="167"/>
      <c r="K357" s="167"/>
    </row>
    <row r="358" spans="9:11" x14ac:dyDescent="0.2">
      <c r="I358" s="167"/>
      <c r="J358" s="167"/>
      <c r="K358" s="167"/>
    </row>
    <row r="359" spans="9:11" x14ac:dyDescent="0.2">
      <c r="I359" s="167"/>
      <c r="J359" s="167"/>
      <c r="K359" s="167"/>
    </row>
    <row r="360" spans="9:11" x14ac:dyDescent="0.2">
      <c r="I360" s="167"/>
      <c r="J360" s="167"/>
      <c r="K360" s="167"/>
    </row>
    <row r="361" spans="9:11" x14ac:dyDescent="0.2">
      <c r="I361" s="167"/>
      <c r="J361" s="167"/>
      <c r="K361" s="167"/>
    </row>
    <row r="362" spans="9:11" x14ac:dyDescent="0.2">
      <c r="I362" s="167"/>
      <c r="J362" s="167"/>
      <c r="K362" s="167"/>
    </row>
    <row r="363" spans="9:11" x14ac:dyDescent="0.2">
      <c r="I363" s="167"/>
      <c r="J363" s="167"/>
      <c r="K363" s="167"/>
    </row>
    <row r="364" spans="9:11" x14ac:dyDescent="0.2">
      <c r="I364" s="167"/>
      <c r="J364" s="167"/>
      <c r="K364" s="167"/>
    </row>
    <row r="365" spans="9:11" x14ac:dyDescent="0.2">
      <c r="I365" s="167"/>
      <c r="J365" s="167"/>
      <c r="K365" s="167"/>
    </row>
    <row r="366" spans="9:11" x14ac:dyDescent="0.2">
      <c r="I366" s="167"/>
      <c r="J366" s="167"/>
      <c r="K366" s="167"/>
    </row>
    <row r="367" spans="9:11" x14ac:dyDescent="0.2">
      <c r="I367" s="167"/>
      <c r="J367" s="167"/>
      <c r="K367" s="167"/>
    </row>
    <row r="368" spans="9:11" x14ac:dyDescent="0.2">
      <c r="I368" s="167"/>
      <c r="J368" s="167"/>
      <c r="K368" s="167"/>
    </row>
    <row r="369" spans="9:11" x14ac:dyDescent="0.2">
      <c r="I369" s="167"/>
      <c r="J369" s="167"/>
      <c r="K369" s="167"/>
    </row>
    <row r="370" spans="9:11" x14ac:dyDescent="0.2">
      <c r="I370" s="167"/>
      <c r="J370" s="167"/>
      <c r="K370" s="167"/>
    </row>
    <row r="371" spans="9:11" x14ac:dyDescent="0.2">
      <c r="I371" s="167"/>
      <c r="J371" s="167"/>
      <c r="K371" s="167"/>
    </row>
    <row r="372" spans="9:11" x14ac:dyDescent="0.2">
      <c r="I372" s="167"/>
      <c r="J372" s="167"/>
      <c r="K372" s="167"/>
    </row>
    <row r="373" spans="9:11" x14ac:dyDescent="0.2">
      <c r="I373" s="167"/>
      <c r="J373" s="167"/>
      <c r="K373" s="167"/>
    </row>
    <row r="374" spans="9:11" x14ac:dyDescent="0.2">
      <c r="I374" s="167"/>
      <c r="J374" s="167"/>
      <c r="K374" s="167"/>
    </row>
    <row r="375" spans="9:11" x14ac:dyDescent="0.2">
      <c r="I375" s="167"/>
      <c r="J375" s="167"/>
      <c r="K375" s="167"/>
    </row>
    <row r="376" spans="9:11" x14ac:dyDescent="0.2">
      <c r="I376" s="167"/>
      <c r="J376" s="167"/>
      <c r="K376" s="167"/>
    </row>
    <row r="377" spans="9:11" x14ac:dyDescent="0.2">
      <c r="I377" s="167"/>
      <c r="J377" s="167"/>
      <c r="K377" s="167"/>
    </row>
    <row r="378" spans="9:11" x14ac:dyDescent="0.2">
      <c r="I378" s="167"/>
      <c r="J378" s="167"/>
      <c r="K378" s="167"/>
    </row>
    <row r="379" spans="9:11" x14ac:dyDescent="0.2">
      <c r="I379" s="167"/>
      <c r="J379" s="167"/>
      <c r="K379" s="167"/>
    </row>
    <row r="380" spans="9:11" x14ac:dyDescent="0.2">
      <c r="I380" s="167"/>
      <c r="J380" s="167"/>
      <c r="K380" s="167"/>
    </row>
    <row r="381" spans="9:11" x14ac:dyDescent="0.2">
      <c r="I381" s="167"/>
      <c r="J381" s="167"/>
      <c r="K381" s="167"/>
    </row>
    <row r="382" spans="9:11" x14ac:dyDescent="0.2">
      <c r="I382" s="167"/>
      <c r="J382" s="167"/>
      <c r="K382" s="167"/>
    </row>
    <row r="383" spans="9:11" x14ac:dyDescent="0.2">
      <c r="I383" s="167"/>
      <c r="J383" s="167"/>
      <c r="K383" s="167"/>
    </row>
    <row r="384" spans="9:11" x14ac:dyDescent="0.2">
      <c r="I384" s="167"/>
      <c r="J384" s="167"/>
      <c r="K384" s="167"/>
    </row>
    <row r="385" spans="9:11" x14ac:dyDescent="0.2">
      <c r="I385" s="167"/>
      <c r="J385" s="167"/>
      <c r="K385" s="167"/>
    </row>
    <row r="386" spans="9:11" x14ac:dyDescent="0.2">
      <c r="I386" s="167"/>
      <c r="J386" s="167"/>
      <c r="K386" s="167"/>
    </row>
    <row r="387" spans="9:11" x14ac:dyDescent="0.2">
      <c r="I387" s="167"/>
      <c r="J387" s="167"/>
      <c r="K387" s="167"/>
    </row>
    <row r="388" spans="9:11" x14ac:dyDescent="0.2">
      <c r="I388" s="167"/>
      <c r="J388" s="167"/>
      <c r="K388" s="167"/>
    </row>
    <row r="389" spans="9:11" x14ac:dyDescent="0.2">
      <c r="I389" s="167"/>
      <c r="J389" s="167"/>
      <c r="K389" s="167"/>
    </row>
    <row r="390" spans="9:11" x14ac:dyDescent="0.2">
      <c r="I390" s="167"/>
      <c r="J390" s="167"/>
      <c r="K390" s="167"/>
    </row>
    <row r="391" spans="9:11" x14ac:dyDescent="0.2">
      <c r="I391" s="167"/>
      <c r="J391" s="167"/>
      <c r="K391" s="167"/>
    </row>
    <row r="392" spans="9:11" x14ac:dyDescent="0.2">
      <c r="I392" s="167"/>
      <c r="J392" s="167"/>
      <c r="K392" s="167"/>
    </row>
    <row r="393" spans="9:11" x14ac:dyDescent="0.2">
      <c r="I393" s="167"/>
      <c r="J393" s="167"/>
      <c r="K393" s="167"/>
    </row>
    <row r="394" spans="9:11" x14ac:dyDescent="0.2">
      <c r="I394" s="167"/>
      <c r="J394" s="167"/>
      <c r="K394" s="167"/>
    </row>
    <row r="395" spans="9:11" x14ac:dyDescent="0.2">
      <c r="I395" s="167"/>
      <c r="J395" s="167"/>
      <c r="K395" s="167"/>
    </row>
    <row r="396" spans="9:11" x14ac:dyDescent="0.2">
      <c r="I396" s="167"/>
      <c r="J396" s="167"/>
      <c r="K396" s="167"/>
    </row>
    <row r="397" spans="9:11" x14ac:dyDescent="0.2">
      <c r="I397" s="167"/>
      <c r="J397" s="167"/>
      <c r="K397" s="167"/>
    </row>
    <row r="398" spans="9:11" x14ac:dyDescent="0.2">
      <c r="I398" s="167"/>
      <c r="J398" s="167"/>
      <c r="K398" s="167"/>
    </row>
    <row r="399" spans="9:11" x14ac:dyDescent="0.2">
      <c r="I399" s="167"/>
      <c r="J399" s="167"/>
      <c r="K399" s="167"/>
    </row>
    <row r="400" spans="9:11" x14ac:dyDescent="0.2">
      <c r="I400" s="167"/>
      <c r="J400" s="167"/>
      <c r="K400" s="167"/>
    </row>
    <row r="401" spans="9:11" x14ac:dyDescent="0.2">
      <c r="I401" s="167"/>
      <c r="J401" s="167"/>
      <c r="K401" s="167"/>
    </row>
    <row r="402" spans="9:11" x14ac:dyDescent="0.2">
      <c r="I402" s="167"/>
      <c r="J402" s="167"/>
      <c r="K402" s="167"/>
    </row>
    <row r="403" spans="9:11" x14ac:dyDescent="0.2">
      <c r="I403" s="167"/>
      <c r="J403" s="167"/>
      <c r="K403" s="167"/>
    </row>
    <row r="404" spans="9:11" x14ac:dyDescent="0.2">
      <c r="I404" s="167"/>
      <c r="J404" s="167"/>
      <c r="K404" s="167"/>
    </row>
    <row r="405" spans="9:11" x14ac:dyDescent="0.2">
      <c r="I405" s="167"/>
      <c r="J405" s="167"/>
      <c r="K405" s="167"/>
    </row>
    <row r="406" spans="9:11" x14ac:dyDescent="0.2">
      <c r="I406" s="167"/>
      <c r="J406" s="167"/>
      <c r="K406" s="167"/>
    </row>
    <row r="407" spans="9:11" x14ac:dyDescent="0.2">
      <c r="I407" s="167"/>
      <c r="J407" s="167"/>
      <c r="K407" s="167"/>
    </row>
    <row r="408" spans="9:11" x14ac:dyDescent="0.2">
      <c r="I408" s="167"/>
      <c r="J408" s="167"/>
      <c r="K408" s="167"/>
    </row>
    <row r="409" spans="9:11" x14ac:dyDescent="0.2">
      <c r="I409" s="167"/>
      <c r="J409" s="167"/>
      <c r="K409" s="167"/>
    </row>
    <row r="410" spans="9:11" x14ac:dyDescent="0.2">
      <c r="I410" s="167"/>
      <c r="J410" s="167"/>
      <c r="K410" s="167"/>
    </row>
    <row r="411" spans="9:11" x14ac:dyDescent="0.2">
      <c r="I411" s="167"/>
      <c r="J411" s="167"/>
      <c r="K411" s="167"/>
    </row>
    <row r="412" spans="9:11" x14ac:dyDescent="0.2">
      <c r="I412" s="167"/>
      <c r="J412" s="167"/>
      <c r="K412" s="167"/>
    </row>
    <row r="413" spans="9:11" x14ac:dyDescent="0.2">
      <c r="I413" s="167"/>
      <c r="J413" s="167"/>
      <c r="K413" s="167"/>
    </row>
    <row r="414" spans="9:11" x14ac:dyDescent="0.2">
      <c r="I414" s="167"/>
      <c r="J414" s="167"/>
      <c r="K414" s="167"/>
    </row>
    <row r="415" spans="9:11" x14ac:dyDescent="0.2">
      <c r="I415" s="167"/>
      <c r="J415" s="167"/>
      <c r="K415" s="167"/>
    </row>
    <row r="416" spans="9:11" x14ac:dyDescent="0.2">
      <c r="I416" s="167"/>
      <c r="J416" s="167"/>
      <c r="K416" s="167"/>
    </row>
    <row r="417" spans="9:11" x14ac:dyDescent="0.2">
      <c r="I417" s="167"/>
      <c r="J417" s="167"/>
      <c r="K417" s="167"/>
    </row>
    <row r="418" spans="9:11" x14ac:dyDescent="0.2">
      <c r="I418" s="167"/>
      <c r="J418" s="167"/>
      <c r="K418" s="167"/>
    </row>
    <row r="419" spans="9:11" x14ac:dyDescent="0.2">
      <c r="I419" s="167"/>
      <c r="J419" s="167"/>
      <c r="K419" s="167"/>
    </row>
    <row r="420" spans="9:11" x14ac:dyDescent="0.2">
      <c r="I420" s="167"/>
      <c r="J420" s="167"/>
      <c r="K420" s="167"/>
    </row>
    <row r="421" spans="9:11" x14ac:dyDescent="0.2">
      <c r="I421" s="167"/>
      <c r="J421" s="167"/>
      <c r="K421" s="167"/>
    </row>
    <row r="422" spans="9:11" x14ac:dyDescent="0.2">
      <c r="I422" s="167"/>
      <c r="J422" s="167"/>
      <c r="K422" s="167"/>
    </row>
    <row r="423" spans="9:11" x14ac:dyDescent="0.2">
      <c r="I423" s="167"/>
      <c r="J423" s="167"/>
      <c r="K423" s="167"/>
    </row>
    <row r="424" spans="9:11" x14ac:dyDescent="0.2">
      <c r="I424" s="167"/>
      <c r="J424" s="167"/>
      <c r="K424" s="167"/>
    </row>
    <row r="425" spans="9:11" x14ac:dyDescent="0.2">
      <c r="I425" s="167"/>
      <c r="J425" s="167"/>
      <c r="K425" s="167"/>
    </row>
    <row r="426" spans="9:11" x14ac:dyDescent="0.2">
      <c r="I426" s="167"/>
      <c r="J426" s="167"/>
      <c r="K426" s="167"/>
    </row>
    <row r="427" spans="9:11" x14ac:dyDescent="0.2">
      <c r="I427" s="167"/>
      <c r="J427" s="167"/>
      <c r="K427" s="167"/>
    </row>
    <row r="428" spans="9:11" x14ac:dyDescent="0.2">
      <c r="I428" s="167"/>
      <c r="J428" s="167"/>
      <c r="K428" s="167"/>
    </row>
    <row r="429" spans="9:11" x14ac:dyDescent="0.2">
      <c r="I429" s="167"/>
      <c r="J429" s="167"/>
      <c r="K429" s="167"/>
    </row>
    <row r="430" spans="9:11" x14ac:dyDescent="0.2">
      <c r="I430" s="167"/>
      <c r="J430" s="167"/>
      <c r="K430" s="167"/>
    </row>
    <row r="431" spans="9:11" x14ac:dyDescent="0.2">
      <c r="I431" s="167"/>
      <c r="J431" s="167"/>
      <c r="K431" s="167"/>
    </row>
    <row r="432" spans="9:11" x14ac:dyDescent="0.2">
      <c r="I432" s="167"/>
      <c r="J432" s="167"/>
      <c r="K432" s="167"/>
    </row>
    <row r="433" spans="9:11" x14ac:dyDescent="0.2">
      <c r="I433" s="167"/>
      <c r="J433" s="167"/>
      <c r="K433" s="167"/>
    </row>
    <row r="434" spans="9:11" x14ac:dyDescent="0.2">
      <c r="I434" s="167"/>
      <c r="J434" s="167"/>
      <c r="K434" s="167"/>
    </row>
    <row r="435" spans="9:11" x14ac:dyDescent="0.2">
      <c r="I435" s="167"/>
      <c r="J435" s="167"/>
      <c r="K435" s="167"/>
    </row>
    <row r="436" spans="9:11" x14ac:dyDescent="0.2">
      <c r="I436" s="167"/>
      <c r="J436" s="167"/>
      <c r="K436" s="167"/>
    </row>
    <row r="437" spans="9:11" x14ac:dyDescent="0.2">
      <c r="I437" s="167"/>
      <c r="J437" s="167"/>
      <c r="K437" s="167"/>
    </row>
    <row r="438" spans="9:11" x14ac:dyDescent="0.2">
      <c r="I438" s="167"/>
      <c r="J438" s="167"/>
      <c r="K438" s="167"/>
    </row>
    <row r="439" spans="9:11" x14ac:dyDescent="0.2">
      <c r="I439" s="167"/>
      <c r="J439" s="167"/>
      <c r="K439" s="167"/>
    </row>
    <row r="440" spans="9:11" x14ac:dyDescent="0.2">
      <c r="I440" s="167"/>
      <c r="J440" s="167"/>
      <c r="K440" s="167"/>
    </row>
    <row r="441" spans="9:11" x14ac:dyDescent="0.2">
      <c r="I441" s="167"/>
      <c r="J441" s="167"/>
      <c r="K441" s="167"/>
    </row>
    <row r="442" spans="9:11" x14ac:dyDescent="0.2">
      <c r="I442" s="167"/>
      <c r="J442" s="167"/>
      <c r="K442" s="167"/>
    </row>
    <row r="443" spans="9:11" x14ac:dyDescent="0.2">
      <c r="I443" s="167"/>
      <c r="J443" s="167"/>
      <c r="K443" s="167"/>
    </row>
    <row r="444" spans="9:11" x14ac:dyDescent="0.2">
      <c r="I444" s="167"/>
      <c r="J444" s="167"/>
      <c r="K444" s="167"/>
    </row>
    <row r="445" spans="9:11" x14ac:dyDescent="0.2">
      <c r="I445" s="167"/>
      <c r="J445" s="167"/>
      <c r="K445" s="167"/>
    </row>
    <row r="446" spans="9:11" x14ac:dyDescent="0.2">
      <c r="I446" s="167"/>
      <c r="J446" s="167"/>
      <c r="K446" s="167"/>
    </row>
    <row r="447" spans="9:11" x14ac:dyDescent="0.2">
      <c r="I447" s="167"/>
      <c r="J447" s="167"/>
      <c r="K447" s="167"/>
    </row>
    <row r="448" spans="9:11" x14ac:dyDescent="0.2">
      <c r="I448" s="167"/>
      <c r="J448" s="167"/>
      <c r="K448" s="167"/>
    </row>
    <row r="449" spans="9:11" x14ac:dyDescent="0.2">
      <c r="I449" s="167"/>
      <c r="J449" s="167"/>
      <c r="K449" s="167"/>
    </row>
    <row r="450" spans="9:11" x14ac:dyDescent="0.2">
      <c r="I450" s="167"/>
      <c r="J450" s="167"/>
      <c r="K450" s="167"/>
    </row>
    <row r="451" spans="9:11" x14ac:dyDescent="0.2">
      <c r="I451" s="167"/>
      <c r="J451" s="167"/>
      <c r="K451" s="167"/>
    </row>
    <row r="452" spans="9:11" x14ac:dyDescent="0.2">
      <c r="I452" s="167"/>
      <c r="J452" s="167"/>
      <c r="K452" s="167"/>
    </row>
    <row r="453" spans="9:11" x14ac:dyDescent="0.2">
      <c r="I453" s="167"/>
      <c r="J453" s="167"/>
      <c r="K453" s="167"/>
    </row>
    <row r="454" spans="9:11" x14ac:dyDescent="0.2">
      <c r="I454" s="167"/>
      <c r="J454" s="167"/>
      <c r="K454" s="167"/>
    </row>
    <row r="455" spans="9:11" x14ac:dyDescent="0.2">
      <c r="I455" s="167"/>
      <c r="J455" s="167"/>
      <c r="K455" s="167"/>
    </row>
    <row r="456" spans="9:11" x14ac:dyDescent="0.2">
      <c r="I456" s="167"/>
      <c r="J456" s="167"/>
      <c r="K456" s="167"/>
    </row>
    <row r="457" spans="9:11" x14ac:dyDescent="0.2">
      <c r="I457" s="167"/>
      <c r="J457" s="167"/>
      <c r="K457" s="167"/>
    </row>
    <row r="458" spans="9:11" x14ac:dyDescent="0.2">
      <c r="I458" s="167"/>
      <c r="J458" s="167"/>
      <c r="K458" s="167"/>
    </row>
    <row r="459" spans="9:11" x14ac:dyDescent="0.2">
      <c r="I459" s="167"/>
      <c r="J459" s="167"/>
      <c r="K459" s="167"/>
    </row>
    <row r="460" spans="9:11" x14ac:dyDescent="0.2">
      <c r="I460" s="167"/>
      <c r="J460" s="167"/>
      <c r="K460" s="167"/>
    </row>
    <row r="461" spans="9:11" x14ac:dyDescent="0.2">
      <c r="I461" s="167"/>
      <c r="J461" s="167"/>
      <c r="K461" s="167"/>
    </row>
    <row r="462" spans="9:11" x14ac:dyDescent="0.2">
      <c r="I462" s="167"/>
      <c r="J462" s="167"/>
      <c r="K462" s="167"/>
    </row>
    <row r="463" spans="9:11" x14ac:dyDescent="0.2">
      <c r="I463" s="167"/>
      <c r="J463" s="167"/>
      <c r="K463" s="167"/>
    </row>
    <row r="464" spans="9:11" x14ac:dyDescent="0.2">
      <c r="I464" s="167"/>
      <c r="J464" s="167"/>
      <c r="K464" s="167"/>
    </row>
    <row r="465" spans="9:11" x14ac:dyDescent="0.2">
      <c r="I465" s="167"/>
      <c r="J465" s="167"/>
      <c r="K465" s="167"/>
    </row>
    <row r="466" spans="9:11" x14ac:dyDescent="0.2">
      <c r="I466" s="167"/>
      <c r="J466" s="167"/>
      <c r="K466" s="167"/>
    </row>
    <row r="467" spans="9:11" x14ac:dyDescent="0.2">
      <c r="I467" s="167"/>
      <c r="J467" s="167"/>
      <c r="K467" s="167"/>
    </row>
    <row r="468" spans="9:11" x14ac:dyDescent="0.2">
      <c r="I468" s="167"/>
      <c r="J468" s="167"/>
      <c r="K468" s="167"/>
    </row>
    <row r="469" spans="9:11" x14ac:dyDescent="0.2">
      <c r="I469" s="167"/>
      <c r="J469" s="167"/>
      <c r="K469" s="167"/>
    </row>
    <row r="470" spans="9:11" x14ac:dyDescent="0.2">
      <c r="I470" s="167"/>
      <c r="J470" s="167"/>
      <c r="K470" s="167"/>
    </row>
    <row r="471" spans="9:11" x14ac:dyDescent="0.2">
      <c r="I471" s="167"/>
      <c r="J471" s="167"/>
      <c r="K471" s="167"/>
    </row>
    <row r="472" spans="9:11" x14ac:dyDescent="0.2">
      <c r="I472" s="167"/>
      <c r="J472" s="167"/>
      <c r="K472" s="167"/>
    </row>
    <row r="473" spans="9:11" x14ac:dyDescent="0.2">
      <c r="I473" s="167"/>
      <c r="J473" s="167"/>
      <c r="K473" s="167"/>
    </row>
    <row r="474" spans="9:11" x14ac:dyDescent="0.2">
      <c r="I474" s="167"/>
      <c r="J474" s="167"/>
      <c r="K474" s="167"/>
    </row>
    <row r="475" spans="9:11" x14ac:dyDescent="0.2">
      <c r="I475" s="167"/>
      <c r="J475" s="167"/>
      <c r="K475" s="167"/>
    </row>
    <row r="476" spans="9:11" x14ac:dyDescent="0.2">
      <c r="I476" s="167"/>
      <c r="J476" s="167"/>
      <c r="K476" s="167"/>
    </row>
    <row r="477" spans="9:11" x14ac:dyDescent="0.2">
      <c r="I477" s="167"/>
      <c r="J477" s="167"/>
      <c r="K477" s="167"/>
    </row>
    <row r="478" spans="9:11" x14ac:dyDescent="0.2">
      <c r="I478" s="167"/>
      <c r="J478" s="167"/>
      <c r="K478" s="167"/>
    </row>
    <row r="479" spans="9:11" x14ac:dyDescent="0.2">
      <c r="I479" s="167"/>
      <c r="J479" s="167"/>
      <c r="K479" s="167"/>
    </row>
    <row r="480" spans="9:11" x14ac:dyDescent="0.2">
      <c r="I480" s="167"/>
      <c r="J480" s="167"/>
      <c r="K480" s="167"/>
    </row>
    <row r="481" spans="9:11" x14ac:dyDescent="0.2">
      <c r="I481" s="167"/>
      <c r="J481" s="167"/>
      <c r="K481" s="167"/>
    </row>
    <row r="482" spans="9:11" x14ac:dyDescent="0.2">
      <c r="I482" s="167"/>
      <c r="J482" s="167"/>
      <c r="K482" s="167"/>
    </row>
    <row r="483" spans="9:11" x14ac:dyDescent="0.2">
      <c r="I483" s="167"/>
      <c r="J483" s="167"/>
      <c r="K483" s="167"/>
    </row>
    <row r="484" spans="9:11" x14ac:dyDescent="0.2">
      <c r="I484" s="167"/>
      <c r="J484" s="167"/>
      <c r="K484" s="167"/>
    </row>
    <row r="485" spans="9:11" x14ac:dyDescent="0.2">
      <c r="I485" s="167"/>
      <c r="J485" s="167"/>
      <c r="K485" s="167"/>
    </row>
    <row r="486" spans="9:11" x14ac:dyDescent="0.2">
      <c r="I486" s="167"/>
      <c r="J486" s="167"/>
      <c r="K486" s="167"/>
    </row>
    <row r="487" spans="9:11" x14ac:dyDescent="0.2">
      <c r="I487" s="167"/>
      <c r="J487" s="167"/>
      <c r="K487" s="167"/>
    </row>
    <row r="488" spans="9:11" x14ac:dyDescent="0.2">
      <c r="I488" s="167"/>
      <c r="J488" s="167"/>
      <c r="K488" s="167"/>
    </row>
    <row r="489" spans="9:11" x14ac:dyDescent="0.2">
      <c r="I489" s="167"/>
      <c r="J489" s="167"/>
      <c r="K489" s="167"/>
    </row>
    <row r="490" spans="9:11" x14ac:dyDescent="0.2">
      <c r="I490" s="167"/>
      <c r="J490" s="167"/>
      <c r="K490" s="167"/>
    </row>
    <row r="491" spans="9:11" x14ac:dyDescent="0.2">
      <c r="I491" s="167"/>
      <c r="J491" s="167"/>
      <c r="K491" s="167"/>
    </row>
    <row r="492" spans="9:11" x14ac:dyDescent="0.2">
      <c r="I492" s="167"/>
      <c r="J492" s="167"/>
      <c r="K492" s="167"/>
    </row>
    <row r="493" spans="9:11" x14ac:dyDescent="0.2">
      <c r="I493" s="167"/>
      <c r="J493" s="167"/>
      <c r="K493" s="167"/>
    </row>
    <row r="494" spans="9:11" x14ac:dyDescent="0.2">
      <c r="I494" s="167"/>
      <c r="J494" s="167"/>
      <c r="K494" s="167"/>
    </row>
    <row r="495" spans="9:11" x14ac:dyDescent="0.2">
      <c r="I495" s="167"/>
      <c r="J495" s="167"/>
      <c r="K495" s="167"/>
    </row>
    <row r="496" spans="9:11" x14ac:dyDescent="0.2">
      <c r="I496" s="167"/>
      <c r="J496" s="167"/>
      <c r="K496" s="167"/>
    </row>
    <row r="497" spans="9:11" x14ac:dyDescent="0.2">
      <c r="I497" s="167"/>
      <c r="J497" s="167"/>
      <c r="K497" s="167"/>
    </row>
    <row r="498" spans="9:11" x14ac:dyDescent="0.2">
      <c r="I498" s="167"/>
      <c r="J498" s="167"/>
      <c r="K498" s="167"/>
    </row>
    <row r="499" spans="9:11" x14ac:dyDescent="0.2">
      <c r="I499" s="167"/>
      <c r="J499" s="167"/>
      <c r="K499" s="167"/>
    </row>
    <row r="500" spans="9:11" x14ac:dyDescent="0.2">
      <c r="I500" s="167"/>
      <c r="J500" s="167"/>
      <c r="K500" s="167"/>
    </row>
    <row r="501" spans="9:11" x14ac:dyDescent="0.2">
      <c r="I501" s="167"/>
      <c r="J501" s="167"/>
      <c r="K501" s="167"/>
    </row>
    <row r="502" spans="9:11" x14ac:dyDescent="0.2">
      <c r="I502" s="167"/>
      <c r="J502" s="167"/>
      <c r="K502" s="167"/>
    </row>
    <row r="503" spans="9:11" x14ac:dyDescent="0.2">
      <c r="I503" s="167"/>
      <c r="J503" s="167"/>
      <c r="K503" s="167"/>
    </row>
    <row r="504" spans="9:11" x14ac:dyDescent="0.2">
      <c r="I504" s="167"/>
      <c r="J504" s="167"/>
      <c r="K504" s="167"/>
    </row>
    <row r="505" spans="9:11" x14ac:dyDescent="0.2">
      <c r="I505" s="167"/>
      <c r="J505" s="167"/>
      <c r="K505" s="167"/>
    </row>
    <row r="506" spans="9:11" x14ac:dyDescent="0.2">
      <c r="I506" s="167"/>
      <c r="J506" s="167"/>
      <c r="K506" s="167"/>
    </row>
    <row r="507" spans="9:11" x14ac:dyDescent="0.2">
      <c r="I507" s="167"/>
      <c r="J507" s="167"/>
      <c r="K507" s="167"/>
    </row>
    <row r="508" spans="9:11" x14ac:dyDescent="0.2">
      <c r="I508" s="167"/>
      <c r="J508" s="167"/>
      <c r="K508" s="167"/>
    </row>
    <row r="509" spans="9:11" x14ac:dyDescent="0.2">
      <c r="I509" s="167"/>
      <c r="J509" s="167"/>
      <c r="K509" s="167"/>
    </row>
    <row r="510" spans="9:11" x14ac:dyDescent="0.2">
      <c r="I510" s="167"/>
      <c r="J510" s="167"/>
      <c r="K510" s="167"/>
    </row>
    <row r="511" spans="9:11" x14ac:dyDescent="0.2">
      <c r="I511" s="167"/>
      <c r="J511" s="167"/>
      <c r="K511" s="167"/>
    </row>
    <row r="512" spans="9:11" x14ac:dyDescent="0.2">
      <c r="I512" s="167"/>
      <c r="J512" s="167"/>
      <c r="K512" s="167"/>
    </row>
    <row r="513" spans="9:11" x14ac:dyDescent="0.2">
      <c r="I513" s="167"/>
      <c r="J513" s="167"/>
      <c r="K513" s="167"/>
    </row>
    <row r="514" spans="9:11" x14ac:dyDescent="0.2">
      <c r="I514" s="167"/>
      <c r="J514" s="167"/>
      <c r="K514" s="167"/>
    </row>
    <row r="515" spans="9:11" x14ac:dyDescent="0.2">
      <c r="I515" s="167"/>
      <c r="J515" s="167"/>
      <c r="K515" s="167"/>
    </row>
    <row r="516" spans="9:11" x14ac:dyDescent="0.2">
      <c r="I516" s="167"/>
      <c r="J516" s="167"/>
      <c r="K516" s="167"/>
    </row>
    <row r="517" spans="9:11" x14ac:dyDescent="0.2">
      <c r="I517" s="167"/>
      <c r="J517" s="167"/>
      <c r="K517" s="167"/>
    </row>
    <row r="518" spans="9:11" x14ac:dyDescent="0.2">
      <c r="I518" s="167"/>
      <c r="J518" s="167"/>
      <c r="K518" s="167"/>
    </row>
    <row r="519" spans="9:11" x14ac:dyDescent="0.2">
      <c r="I519" s="167"/>
      <c r="J519" s="167"/>
      <c r="K519" s="167"/>
    </row>
    <row r="520" spans="9:11" x14ac:dyDescent="0.2">
      <c r="I520" s="167"/>
      <c r="J520" s="167"/>
      <c r="K520" s="167"/>
    </row>
    <row r="521" spans="9:11" x14ac:dyDescent="0.2">
      <c r="I521" s="167"/>
      <c r="J521" s="167"/>
      <c r="K521" s="167"/>
    </row>
    <row r="522" spans="9:11" x14ac:dyDescent="0.2">
      <c r="I522" s="167"/>
      <c r="J522" s="167"/>
      <c r="K522" s="167"/>
    </row>
    <row r="523" spans="9:11" x14ac:dyDescent="0.2">
      <c r="I523" s="167"/>
      <c r="J523" s="167"/>
      <c r="K523" s="167"/>
    </row>
    <row r="524" spans="9:11" x14ac:dyDescent="0.2">
      <c r="I524" s="167"/>
      <c r="J524" s="167"/>
      <c r="K524" s="167"/>
    </row>
    <row r="525" spans="9:11" x14ac:dyDescent="0.2">
      <c r="I525" s="167"/>
      <c r="J525" s="167"/>
      <c r="K525" s="167"/>
    </row>
    <row r="526" spans="9:11" x14ac:dyDescent="0.2">
      <c r="I526" s="167"/>
      <c r="J526" s="167"/>
      <c r="K526" s="167"/>
    </row>
    <row r="527" spans="9:11" x14ac:dyDescent="0.2">
      <c r="I527" s="167"/>
      <c r="J527" s="167"/>
      <c r="K527" s="167"/>
    </row>
    <row r="528" spans="9:11" x14ac:dyDescent="0.2">
      <c r="I528" s="167"/>
      <c r="J528" s="167"/>
      <c r="K528" s="167"/>
    </row>
    <row r="529" spans="9:11" x14ac:dyDescent="0.2">
      <c r="I529" s="167"/>
      <c r="J529" s="167"/>
      <c r="K529" s="167"/>
    </row>
    <row r="530" spans="9:11" x14ac:dyDescent="0.2">
      <c r="I530" s="167"/>
      <c r="J530" s="167"/>
      <c r="K530" s="167"/>
    </row>
    <row r="531" spans="9:11" x14ac:dyDescent="0.2">
      <c r="I531" s="167"/>
      <c r="J531" s="167"/>
      <c r="K531" s="167"/>
    </row>
    <row r="532" spans="9:11" x14ac:dyDescent="0.2">
      <c r="I532" s="167"/>
      <c r="J532" s="167"/>
      <c r="K532" s="167"/>
    </row>
    <row r="533" spans="9:11" x14ac:dyDescent="0.2">
      <c r="I533" s="167"/>
      <c r="J533" s="167"/>
      <c r="K533" s="167"/>
    </row>
    <row r="534" spans="9:11" x14ac:dyDescent="0.2">
      <c r="I534" s="167"/>
      <c r="J534" s="167"/>
      <c r="K534" s="167"/>
    </row>
    <row r="535" spans="9:11" x14ac:dyDescent="0.2">
      <c r="I535" s="167"/>
      <c r="J535" s="167"/>
      <c r="K535" s="167"/>
    </row>
    <row r="536" spans="9:11" x14ac:dyDescent="0.2">
      <c r="I536" s="167"/>
      <c r="J536" s="167"/>
      <c r="K536" s="167"/>
    </row>
    <row r="537" spans="9:11" x14ac:dyDescent="0.2">
      <c r="I537" s="167"/>
      <c r="J537" s="167"/>
      <c r="K537" s="167"/>
    </row>
    <row r="538" spans="9:11" x14ac:dyDescent="0.2">
      <c r="I538" s="167"/>
      <c r="J538" s="167"/>
      <c r="K538" s="167"/>
    </row>
    <row r="539" spans="9:11" x14ac:dyDescent="0.2">
      <c r="I539" s="167"/>
      <c r="J539" s="167"/>
      <c r="K539" s="167"/>
    </row>
    <row r="540" spans="9:11" x14ac:dyDescent="0.2">
      <c r="I540" s="167"/>
      <c r="J540" s="167"/>
      <c r="K540" s="167"/>
    </row>
    <row r="541" spans="9:11" x14ac:dyDescent="0.2">
      <c r="I541" s="167"/>
      <c r="J541" s="167"/>
      <c r="K541" s="167"/>
    </row>
    <row r="542" spans="9:11" x14ac:dyDescent="0.2">
      <c r="I542" s="167"/>
      <c r="J542" s="167"/>
      <c r="K542" s="167"/>
    </row>
    <row r="543" spans="9:11" x14ac:dyDescent="0.2">
      <c r="I543" s="167"/>
      <c r="J543" s="167"/>
      <c r="K543" s="167"/>
    </row>
    <row r="544" spans="9:11" x14ac:dyDescent="0.2">
      <c r="I544" s="167"/>
      <c r="J544" s="167"/>
      <c r="K544" s="167"/>
    </row>
    <row r="545" spans="9:11" x14ac:dyDescent="0.2">
      <c r="I545" s="167"/>
      <c r="J545" s="167"/>
      <c r="K545" s="167"/>
    </row>
    <row r="546" spans="9:11" x14ac:dyDescent="0.2">
      <c r="I546" s="167"/>
      <c r="J546" s="167"/>
      <c r="K546" s="167"/>
    </row>
    <row r="547" spans="9:11" x14ac:dyDescent="0.2">
      <c r="I547" s="167"/>
      <c r="J547" s="167"/>
      <c r="K547" s="167"/>
    </row>
    <row r="548" spans="9:11" x14ac:dyDescent="0.2">
      <c r="I548" s="167"/>
      <c r="J548" s="167"/>
      <c r="K548" s="167"/>
    </row>
    <row r="549" spans="9:11" x14ac:dyDescent="0.2">
      <c r="I549" s="167"/>
      <c r="J549" s="167"/>
      <c r="K549" s="167"/>
    </row>
    <row r="550" spans="9:11" x14ac:dyDescent="0.2">
      <c r="I550" s="167"/>
      <c r="J550" s="167"/>
      <c r="K550" s="167"/>
    </row>
    <row r="551" spans="9:11" x14ac:dyDescent="0.2">
      <c r="I551" s="167"/>
      <c r="J551" s="167"/>
      <c r="K551" s="167"/>
    </row>
    <row r="552" spans="9:11" x14ac:dyDescent="0.2">
      <c r="I552" s="167"/>
      <c r="J552" s="167"/>
      <c r="K552" s="167"/>
    </row>
    <row r="553" spans="9:11" x14ac:dyDescent="0.2">
      <c r="I553" s="167"/>
      <c r="J553" s="167"/>
      <c r="K553" s="167"/>
    </row>
    <row r="554" spans="9:11" x14ac:dyDescent="0.2">
      <c r="I554" s="167"/>
      <c r="J554" s="167"/>
      <c r="K554" s="167"/>
    </row>
    <row r="555" spans="9:11" x14ac:dyDescent="0.2">
      <c r="I555" s="167"/>
      <c r="J555" s="167"/>
      <c r="K555" s="167"/>
    </row>
    <row r="556" spans="9:11" x14ac:dyDescent="0.2">
      <c r="I556" s="167"/>
      <c r="J556" s="167"/>
      <c r="K556" s="167"/>
    </row>
    <row r="557" spans="9:11" x14ac:dyDescent="0.2">
      <c r="I557" s="167"/>
      <c r="J557" s="167"/>
      <c r="K557" s="167"/>
    </row>
    <row r="558" spans="9:11" x14ac:dyDescent="0.2">
      <c r="I558" s="167"/>
      <c r="J558" s="167"/>
      <c r="K558" s="167"/>
    </row>
    <row r="559" spans="9:11" x14ac:dyDescent="0.2">
      <c r="I559" s="167"/>
      <c r="J559" s="167"/>
      <c r="K559" s="167"/>
    </row>
    <row r="560" spans="9:11" x14ac:dyDescent="0.2">
      <c r="I560" s="167"/>
      <c r="J560" s="167"/>
      <c r="K560" s="167"/>
    </row>
    <row r="561" spans="9:11" x14ac:dyDescent="0.2">
      <c r="I561" s="167"/>
      <c r="J561" s="167"/>
      <c r="K561" s="167"/>
    </row>
    <row r="562" spans="9:11" x14ac:dyDescent="0.2">
      <c r="I562" s="167"/>
      <c r="J562" s="167"/>
      <c r="K562" s="167"/>
    </row>
    <row r="563" spans="9:11" x14ac:dyDescent="0.2">
      <c r="I563" s="167"/>
      <c r="J563" s="167"/>
      <c r="K563" s="167"/>
    </row>
    <row r="564" spans="9:11" x14ac:dyDescent="0.2">
      <c r="I564" s="167"/>
      <c r="J564" s="167"/>
      <c r="K564" s="167"/>
    </row>
    <row r="565" spans="9:11" x14ac:dyDescent="0.2">
      <c r="I565" s="167"/>
      <c r="J565" s="167"/>
      <c r="K565" s="167"/>
    </row>
    <row r="566" spans="9:11" x14ac:dyDescent="0.2">
      <c r="I566" s="167"/>
      <c r="J566" s="167"/>
      <c r="K566" s="167"/>
    </row>
    <row r="567" spans="9:11" x14ac:dyDescent="0.2">
      <c r="I567" s="167"/>
      <c r="J567" s="167"/>
      <c r="K567" s="167"/>
    </row>
    <row r="568" spans="9:11" x14ac:dyDescent="0.2">
      <c r="I568" s="167"/>
      <c r="J568" s="167"/>
      <c r="K568" s="167"/>
    </row>
    <row r="569" spans="9:11" x14ac:dyDescent="0.2">
      <c r="I569" s="167"/>
      <c r="J569" s="167"/>
      <c r="K569" s="167"/>
    </row>
    <row r="570" spans="9:11" x14ac:dyDescent="0.2">
      <c r="I570" s="167"/>
      <c r="J570" s="167"/>
      <c r="K570" s="167"/>
    </row>
    <row r="571" spans="9:11" x14ac:dyDescent="0.2">
      <c r="I571" s="167"/>
      <c r="J571" s="167"/>
      <c r="K571" s="167"/>
    </row>
    <row r="572" spans="9:11" x14ac:dyDescent="0.2">
      <c r="I572" s="167"/>
      <c r="J572" s="167"/>
      <c r="K572" s="167"/>
    </row>
    <row r="573" spans="9:11" x14ac:dyDescent="0.2">
      <c r="I573" s="167"/>
      <c r="J573" s="167"/>
      <c r="K573" s="167"/>
    </row>
    <row r="574" spans="9:11" x14ac:dyDescent="0.2">
      <c r="I574" s="167"/>
      <c r="J574" s="167"/>
      <c r="K574" s="167"/>
    </row>
    <row r="575" spans="9:11" x14ac:dyDescent="0.2">
      <c r="I575" s="167"/>
      <c r="J575" s="167"/>
      <c r="K575" s="167"/>
    </row>
    <row r="576" spans="9:11" x14ac:dyDescent="0.2">
      <c r="I576" s="167"/>
      <c r="J576" s="167"/>
      <c r="K576" s="167"/>
    </row>
    <row r="577" spans="9:11" x14ac:dyDescent="0.2">
      <c r="I577" s="167"/>
      <c r="J577" s="167"/>
      <c r="K577" s="167"/>
    </row>
    <row r="578" spans="9:11" x14ac:dyDescent="0.2">
      <c r="I578" s="167"/>
      <c r="J578" s="167"/>
      <c r="K578" s="167"/>
    </row>
    <row r="579" spans="9:11" x14ac:dyDescent="0.2">
      <c r="I579" s="167"/>
      <c r="J579" s="167"/>
      <c r="K579" s="167"/>
    </row>
    <row r="580" spans="9:11" x14ac:dyDescent="0.2">
      <c r="I580" s="167"/>
      <c r="J580" s="167"/>
      <c r="K580" s="167"/>
    </row>
    <row r="581" spans="9:11" x14ac:dyDescent="0.2">
      <c r="I581" s="167"/>
      <c r="J581" s="167"/>
      <c r="K581" s="167"/>
    </row>
    <row r="582" spans="9:11" x14ac:dyDescent="0.2">
      <c r="I582" s="167"/>
      <c r="J582" s="167"/>
      <c r="K582" s="167"/>
    </row>
    <row r="583" spans="9:11" x14ac:dyDescent="0.2">
      <c r="I583" s="167"/>
      <c r="J583" s="167"/>
      <c r="K583" s="167"/>
    </row>
    <row r="584" spans="9:11" x14ac:dyDescent="0.2">
      <c r="I584" s="167"/>
      <c r="J584" s="167"/>
      <c r="K584" s="167"/>
    </row>
    <row r="585" spans="9:11" x14ac:dyDescent="0.2">
      <c r="I585" s="167"/>
      <c r="J585" s="167"/>
      <c r="K585" s="167"/>
    </row>
    <row r="586" spans="9:11" x14ac:dyDescent="0.2">
      <c r="I586" s="167"/>
      <c r="J586" s="167"/>
      <c r="K586" s="167"/>
    </row>
    <row r="587" spans="9:11" x14ac:dyDescent="0.2">
      <c r="I587" s="167"/>
      <c r="J587" s="167"/>
      <c r="K587" s="167"/>
    </row>
    <row r="588" spans="9:11" x14ac:dyDescent="0.2">
      <c r="I588" s="167"/>
      <c r="J588" s="167"/>
      <c r="K588" s="167"/>
    </row>
    <row r="589" spans="9:11" x14ac:dyDescent="0.2">
      <c r="I589" s="167"/>
      <c r="J589" s="167"/>
      <c r="K589" s="167"/>
    </row>
    <row r="590" spans="9:11" x14ac:dyDescent="0.2">
      <c r="I590" s="167"/>
      <c r="J590" s="167"/>
      <c r="K590" s="167"/>
    </row>
    <row r="591" spans="9:11" x14ac:dyDescent="0.2">
      <c r="I591" s="167"/>
      <c r="J591" s="167"/>
      <c r="K591" s="167"/>
    </row>
    <row r="592" spans="9:11" x14ac:dyDescent="0.2">
      <c r="I592" s="167"/>
      <c r="J592" s="167"/>
      <c r="K592" s="167"/>
    </row>
    <row r="593" spans="9:11" x14ac:dyDescent="0.2">
      <c r="I593" s="167"/>
      <c r="J593" s="167"/>
      <c r="K593" s="167"/>
    </row>
    <row r="594" spans="9:11" x14ac:dyDescent="0.2">
      <c r="I594" s="167"/>
      <c r="J594" s="167"/>
      <c r="K594" s="167"/>
    </row>
    <row r="595" spans="9:11" x14ac:dyDescent="0.2">
      <c r="I595" s="167"/>
      <c r="J595" s="167"/>
      <c r="K595" s="167"/>
    </row>
    <row r="596" spans="9:11" x14ac:dyDescent="0.2">
      <c r="I596" s="167"/>
      <c r="J596" s="167"/>
      <c r="K596" s="167"/>
    </row>
    <row r="597" spans="9:11" x14ac:dyDescent="0.2">
      <c r="I597" s="167"/>
      <c r="J597" s="167"/>
      <c r="K597" s="167"/>
    </row>
    <row r="598" spans="9:11" x14ac:dyDescent="0.2">
      <c r="I598" s="167"/>
      <c r="J598" s="167"/>
      <c r="K598" s="167"/>
    </row>
    <row r="599" spans="9:11" x14ac:dyDescent="0.2">
      <c r="I599" s="167"/>
      <c r="J599" s="167"/>
      <c r="K599" s="167"/>
    </row>
    <row r="600" spans="9:11" x14ac:dyDescent="0.2">
      <c r="I600" s="167"/>
      <c r="J600" s="167"/>
      <c r="K600" s="167"/>
    </row>
    <row r="601" spans="9:11" x14ac:dyDescent="0.2">
      <c r="I601" s="167"/>
      <c r="J601" s="167"/>
      <c r="K601" s="167"/>
    </row>
    <row r="602" spans="9:11" x14ac:dyDescent="0.2">
      <c r="I602" s="167"/>
      <c r="J602" s="167"/>
      <c r="K602" s="167"/>
    </row>
    <row r="603" spans="9:11" x14ac:dyDescent="0.2">
      <c r="I603" s="167"/>
      <c r="J603" s="167"/>
      <c r="K603" s="167"/>
    </row>
    <row r="604" spans="9:11" x14ac:dyDescent="0.2">
      <c r="I604" s="167"/>
      <c r="J604" s="167"/>
      <c r="K604" s="167"/>
    </row>
    <row r="605" spans="9:11" x14ac:dyDescent="0.2">
      <c r="I605" s="167"/>
      <c r="J605" s="167"/>
      <c r="K605" s="167"/>
    </row>
    <row r="606" spans="9:11" x14ac:dyDescent="0.2">
      <c r="I606" s="167"/>
      <c r="J606" s="167"/>
      <c r="K606" s="167"/>
    </row>
    <row r="607" spans="9:11" x14ac:dyDescent="0.2">
      <c r="I607" s="167"/>
      <c r="J607" s="167"/>
      <c r="K607" s="167"/>
    </row>
    <row r="608" spans="9:11" x14ac:dyDescent="0.2">
      <c r="I608" s="167"/>
      <c r="J608" s="167"/>
      <c r="K608" s="167"/>
    </row>
    <row r="609" spans="9:11" x14ac:dyDescent="0.2">
      <c r="I609" s="167"/>
      <c r="J609" s="167"/>
      <c r="K609" s="167"/>
    </row>
    <row r="610" spans="9:11" x14ac:dyDescent="0.2">
      <c r="I610" s="167"/>
      <c r="J610" s="167"/>
      <c r="K610" s="167"/>
    </row>
    <row r="611" spans="9:11" x14ac:dyDescent="0.2">
      <c r="I611" s="167"/>
      <c r="J611" s="167"/>
      <c r="K611" s="167"/>
    </row>
    <row r="612" spans="9:11" x14ac:dyDescent="0.2">
      <c r="I612" s="167"/>
      <c r="J612" s="167"/>
      <c r="K612" s="167"/>
    </row>
    <row r="613" spans="9:11" x14ac:dyDescent="0.2">
      <c r="I613" s="167"/>
      <c r="J613" s="167"/>
      <c r="K613" s="167"/>
    </row>
    <row r="614" spans="9:11" x14ac:dyDescent="0.2">
      <c r="I614" s="167"/>
      <c r="J614" s="167"/>
      <c r="K614" s="167"/>
    </row>
    <row r="615" spans="9:11" x14ac:dyDescent="0.2">
      <c r="I615" s="167"/>
      <c r="J615" s="167"/>
      <c r="K615" s="167"/>
    </row>
    <row r="616" spans="9:11" x14ac:dyDescent="0.2">
      <c r="I616" s="167"/>
      <c r="J616" s="167"/>
      <c r="K616" s="167"/>
    </row>
    <row r="617" spans="9:11" x14ac:dyDescent="0.2">
      <c r="I617" s="167"/>
      <c r="J617" s="167"/>
      <c r="K617" s="167"/>
    </row>
    <row r="618" spans="9:11" x14ac:dyDescent="0.2">
      <c r="I618" s="167"/>
      <c r="J618" s="167"/>
      <c r="K618" s="167"/>
    </row>
    <row r="619" spans="9:11" x14ac:dyDescent="0.2">
      <c r="I619" s="167"/>
      <c r="J619" s="167"/>
      <c r="K619" s="167"/>
    </row>
    <row r="620" spans="9:11" x14ac:dyDescent="0.2">
      <c r="I620" s="167"/>
      <c r="J620" s="167"/>
      <c r="K620" s="167"/>
    </row>
    <row r="621" spans="9:11" x14ac:dyDescent="0.2">
      <c r="I621" s="167"/>
      <c r="J621" s="167"/>
      <c r="K621" s="167"/>
    </row>
    <row r="622" spans="9:11" x14ac:dyDescent="0.2">
      <c r="I622" s="167"/>
      <c r="J622" s="167"/>
      <c r="K622" s="167"/>
    </row>
    <row r="623" spans="9:11" x14ac:dyDescent="0.2">
      <c r="I623" s="167"/>
      <c r="J623" s="167"/>
      <c r="K623" s="167"/>
    </row>
    <row r="624" spans="9:11" x14ac:dyDescent="0.2">
      <c r="I624" s="167"/>
      <c r="J624" s="167"/>
      <c r="K624" s="167"/>
    </row>
    <row r="625" spans="9:11" x14ac:dyDescent="0.2">
      <c r="I625" s="167"/>
      <c r="J625" s="167"/>
      <c r="K625" s="167"/>
    </row>
    <row r="626" spans="9:11" x14ac:dyDescent="0.2">
      <c r="I626" s="167"/>
      <c r="J626" s="167"/>
      <c r="K626" s="167"/>
    </row>
    <row r="627" spans="9:11" x14ac:dyDescent="0.2">
      <c r="I627" s="167"/>
      <c r="J627" s="167"/>
      <c r="K627" s="167"/>
    </row>
    <row r="628" spans="9:11" x14ac:dyDescent="0.2">
      <c r="I628" s="167"/>
      <c r="J628" s="167"/>
      <c r="K628" s="167"/>
    </row>
    <row r="629" spans="9:11" x14ac:dyDescent="0.2">
      <c r="I629" s="167"/>
      <c r="J629" s="167"/>
      <c r="K629" s="167"/>
    </row>
    <row r="630" spans="9:11" x14ac:dyDescent="0.2">
      <c r="I630" s="167"/>
      <c r="J630" s="167"/>
      <c r="K630" s="167"/>
    </row>
    <row r="631" spans="9:11" x14ac:dyDescent="0.2">
      <c r="I631" s="167"/>
      <c r="J631" s="167"/>
      <c r="K631" s="167"/>
    </row>
    <row r="632" spans="9:11" x14ac:dyDescent="0.2">
      <c r="I632" s="167"/>
      <c r="J632" s="167"/>
      <c r="K632" s="167"/>
    </row>
    <row r="633" spans="9:11" x14ac:dyDescent="0.2">
      <c r="I633" s="167"/>
      <c r="J633" s="167"/>
      <c r="K633" s="167"/>
    </row>
    <row r="634" spans="9:11" x14ac:dyDescent="0.2">
      <c r="I634" s="167"/>
      <c r="J634" s="167"/>
      <c r="K634" s="167"/>
    </row>
    <row r="635" spans="9:11" x14ac:dyDescent="0.2">
      <c r="I635" s="167"/>
      <c r="J635" s="167"/>
      <c r="K635" s="167"/>
    </row>
    <row r="636" spans="9:11" x14ac:dyDescent="0.2">
      <c r="I636" s="167"/>
      <c r="J636" s="167"/>
      <c r="K636" s="167"/>
    </row>
    <row r="637" spans="9:11" x14ac:dyDescent="0.2">
      <c r="I637" s="167"/>
      <c r="J637" s="167"/>
      <c r="K637" s="167"/>
    </row>
    <row r="638" spans="9:11" x14ac:dyDescent="0.2">
      <c r="I638" s="167"/>
      <c r="J638" s="167"/>
      <c r="K638" s="167"/>
    </row>
    <row r="639" spans="9:11" x14ac:dyDescent="0.2">
      <c r="I639" s="167"/>
      <c r="J639" s="167"/>
      <c r="K639" s="167"/>
    </row>
    <row r="640" spans="9:11" x14ac:dyDescent="0.2">
      <c r="I640" s="167"/>
      <c r="J640" s="167"/>
      <c r="K640" s="167"/>
    </row>
    <row r="641" spans="9:11" x14ac:dyDescent="0.2">
      <c r="I641" s="167"/>
      <c r="J641" s="167"/>
      <c r="K641" s="167"/>
    </row>
    <row r="642" spans="9:11" x14ac:dyDescent="0.2">
      <c r="I642" s="167"/>
      <c r="J642" s="167"/>
      <c r="K642" s="167"/>
    </row>
    <row r="643" spans="9:11" x14ac:dyDescent="0.2">
      <c r="I643" s="167"/>
      <c r="J643" s="167"/>
      <c r="K643" s="167"/>
    </row>
    <row r="644" spans="9:11" x14ac:dyDescent="0.2">
      <c r="I644" s="167"/>
      <c r="J644" s="167"/>
      <c r="K644" s="167"/>
    </row>
    <row r="645" spans="9:11" x14ac:dyDescent="0.2">
      <c r="I645" s="167"/>
      <c r="J645" s="167"/>
      <c r="K645" s="167"/>
    </row>
    <row r="646" spans="9:11" x14ac:dyDescent="0.2">
      <c r="I646" s="167"/>
      <c r="J646" s="167"/>
      <c r="K646" s="167"/>
    </row>
    <row r="647" spans="9:11" x14ac:dyDescent="0.2">
      <c r="I647" s="167"/>
      <c r="J647" s="167"/>
      <c r="K647" s="167"/>
    </row>
    <row r="648" spans="9:11" x14ac:dyDescent="0.2">
      <c r="I648" s="167"/>
      <c r="J648" s="167"/>
      <c r="K648" s="167"/>
    </row>
    <row r="649" spans="9:11" x14ac:dyDescent="0.2">
      <c r="I649" s="167"/>
      <c r="J649" s="167"/>
      <c r="K649" s="167"/>
    </row>
    <row r="650" spans="9:11" x14ac:dyDescent="0.2">
      <c r="I650" s="167"/>
      <c r="J650" s="167"/>
      <c r="K650" s="167"/>
    </row>
    <row r="651" spans="9:11" x14ac:dyDescent="0.2">
      <c r="I651" s="167"/>
      <c r="J651" s="167"/>
      <c r="K651" s="167"/>
    </row>
    <row r="652" spans="9:11" x14ac:dyDescent="0.2">
      <c r="I652" s="167"/>
      <c r="J652" s="167"/>
      <c r="K652" s="167"/>
    </row>
    <row r="653" spans="9:11" x14ac:dyDescent="0.2">
      <c r="I653" s="167"/>
      <c r="J653" s="167"/>
      <c r="K653" s="167"/>
    </row>
    <row r="654" spans="9:11" x14ac:dyDescent="0.2">
      <c r="I654" s="167"/>
      <c r="J654" s="167"/>
      <c r="K654" s="167"/>
    </row>
    <row r="655" spans="9:11" x14ac:dyDescent="0.2">
      <c r="I655" s="167"/>
      <c r="J655" s="167"/>
      <c r="K655" s="167"/>
    </row>
    <row r="656" spans="9:11" x14ac:dyDescent="0.2">
      <c r="I656" s="167"/>
      <c r="J656" s="167"/>
      <c r="K656" s="167"/>
    </row>
    <row r="657" spans="9:11" x14ac:dyDescent="0.2">
      <c r="I657" s="167"/>
      <c r="J657" s="167"/>
      <c r="K657" s="167"/>
    </row>
    <row r="658" spans="9:11" x14ac:dyDescent="0.2">
      <c r="I658" s="167"/>
      <c r="J658" s="167"/>
      <c r="K658" s="167"/>
    </row>
    <row r="659" spans="9:11" x14ac:dyDescent="0.2">
      <c r="I659" s="167"/>
      <c r="J659" s="167"/>
      <c r="K659" s="167"/>
    </row>
    <row r="660" spans="9:11" x14ac:dyDescent="0.2">
      <c r="I660" s="167"/>
      <c r="J660" s="167"/>
      <c r="K660" s="167"/>
    </row>
    <row r="661" spans="9:11" x14ac:dyDescent="0.2">
      <c r="I661" s="167"/>
      <c r="J661" s="167"/>
      <c r="K661" s="167"/>
    </row>
    <row r="662" spans="9:11" x14ac:dyDescent="0.2">
      <c r="I662" s="167"/>
      <c r="J662" s="167"/>
      <c r="K662" s="167"/>
    </row>
    <row r="663" spans="9:11" x14ac:dyDescent="0.2">
      <c r="I663" s="167"/>
      <c r="J663" s="167"/>
      <c r="K663" s="167"/>
    </row>
    <row r="664" spans="9:11" x14ac:dyDescent="0.2">
      <c r="I664" s="167"/>
      <c r="J664" s="167"/>
      <c r="K664" s="167"/>
    </row>
    <row r="665" spans="9:11" x14ac:dyDescent="0.2">
      <c r="I665" s="167"/>
      <c r="J665" s="167"/>
      <c r="K665" s="167"/>
    </row>
    <row r="666" spans="9:11" x14ac:dyDescent="0.2">
      <c r="I666" s="167"/>
      <c r="J666" s="167"/>
      <c r="K666" s="167"/>
    </row>
    <row r="667" spans="9:11" x14ac:dyDescent="0.2">
      <c r="I667" s="167"/>
      <c r="J667" s="167"/>
      <c r="K667" s="167"/>
    </row>
    <row r="668" spans="9:11" x14ac:dyDescent="0.2">
      <c r="I668" s="167"/>
      <c r="J668" s="167"/>
      <c r="K668" s="167"/>
    </row>
    <row r="669" spans="9:11" x14ac:dyDescent="0.2">
      <c r="I669" s="167"/>
      <c r="J669" s="167"/>
      <c r="K669" s="167"/>
    </row>
    <row r="670" spans="9:11" x14ac:dyDescent="0.2">
      <c r="I670" s="167"/>
      <c r="J670" s="167"/>
      <c r="K670" s="167"/>
    </row>
    <row r="671" spans="9:11" x14ac:dyDescent="0.2">
      <c r="I671" s="167"/>
      <c r="J671" s="167"/>
      <c r="K671" s="167"/>
    </row>
    <row r="672" spans="9:11" x14ac:dyDescent="0.2">
      <c r="I672" s="167"/>
      <c r="J672" s="167"/>
      <c r="K672" s="167"/>
    </row>
    <row r="673" spans="9:11" x14ac:dyDescent="0.2">
      <c r="I673" s="167"/>
      <c r="J673" s="167"/>
      <c r="K673" s="167"/>
    </row>
    <row r="674" spans="9:11" x14ac:dyDescent="0.2">
      <c r="I674" s="167"/>
      <c r="J674" s="167"/>
      <c r="K674" s="167"/>
    </row>
    <row r="675" spans="9:11" x14ac:dyDescent="0.2">
      <c r="I675" s="167"/>
      <c r="J675" s="167"/>
      <c r="K675" s="167"/>
    </row>
    <row r="676" spans="9:11" x14ac:dyDescent="0.2">
      <c r="I676" s="167"/>
      <c r="J676" s="167"/>
      <c r="K676" s="167"/>
    </row>
    <row r="677" spans="9:11" x14ac:dyDescent="0.2">
      <c r="I677" s="167"/>
      <c r="J677" s="167"/>
      <c r="K677" s="167"/>
    </row>
    <row r="678" spans="9:11" x14ac:dyDescent="0.2">
      <c r="I678" s="167"/>
      <c r="J678" s="167"/>
      <c r="K678" s="167"/>
    </row>
    <row r="679" spans="9:11" x14ac:dyDescent="0.2">
      <c r="I679" s="167"/>
      <c r="J679" s="167"/>
      <c r="K679" s="167"/>
    </row>
    <row r="680" spans="9:11" x14ac:dyDescent="0.2">
      <c r="I680" s="167"/>
      <c r="J680" s="167"/>
      <c r="K680" s="167"/>
    </row>
    <row r="681" spans="9:11" x14ac:dyDescent="0.2">
      <c r="I681" s="167"/>
      <c r="J681" s="167"/>
      <c r="K681" s="167"/>
    </row>
    <row r="682" spans="9:11" x14ac:dyDescent="0.2">
      <c r="I682" s="167"/>
      <c r="J682" s="167"/>
      <c r="K682" s="167"/>
    </row>
    <row r="683" spans="9:11" x14ac:dyDescent="0.2">
      <c r="I683" s="167"/>
      <c r="J683" s="167"/>
      <c r="K683" s="167"/>
    </row>
    <row r="684" spans="9:11" x14ac:dyDescent="0.2">
      <c r="I684" s="167"/>
      <c r="J684" s="167"/>
      <c r="K684" s="167"/>
    </row>
    <row r="685" spans="9:11" x14ac:dyDescent="0.2">
      <c r="I685" s="167"/>
      <c r="J685" s="167"/>
      <c r="K685" s="167"/>
    </row>
    <row r="686" spans="9:11" x14ac:dyDescent="0.2">
      <c r="I686" s="167"/>
      <c r="J686" s="167"/>
      <c r="K686" s="167"/>
    </row>
    <row r="687" spans="9:11" x14ac:dyDescent="0.2">
      <c r="I687" s="167"/>
      <c r="J687" s="167"/>
      <c r="K687" s="167"/>
    </row>
    <row r="688" spans="9:11" x14ac:dyDescent="0.2">
      <c r="I688" s="167"/>
      <c r="J688" s="167"/>
      <c r="K688" s="167"/>
    </row>
    <row r="689" spans="9:11" x14ac:dyDescent="0.2">
      <c r="I689" s="167"/>
      <c r="J689" s="167"/>
      <c r="K689" s="167"/>
    </row>
    <row r="690" spans="9:11" x14ac:dyDescent="0.2">
      <c r="I690" s="167"/>
      <c r="J690" s="167"/>
      <c r="K690" s="167"/>
    </row>
    <row r="691" spans="9:11" x14ac:dyDescent="0.2">
      <c r="I691" s="167"/>
      <c r="J691" s="167"/>
      <c r="K691" s="167"/>
    </row>
    <row r="692" spans="9:11" x14ac:dyDescent="0.2">
      <c r="I692" s="167"/>
      <c r="J692" s="167"/>
      <c r="K692" s="167"/>
    </row>
    <row r="693" spans="9:11" x14ac:dyDescent="0.2">
      <c r="I693" s="167"/>
      <c r="J693" s="167"/>
      <c r="K693" s="167"/>
    </row>
    <row r="694" spans="9:11" x14ac:dyDescent="0.2">
      <c r="I694" s="167"/>
      <c r="J694" s="167"/>
      <c r="K694" s="167"/>
    </row>
    <row r="695" spans="9:11" x14ac:dyDescent="0.2">
      <c r="I695" s="167"/>
      <c r="J695" s="167"/>
      <c r="K695" s="167"/>
    </row>
    <row r="696" spans="9:11" x14ac:dyDescent="0.2">
      <c r="I696" s="167"/>
      <c r="J696" s="167"/>
      <c r="K696" s="167"/>
    </row>
    <row r="697" spans="9:11" x14ac:dyDescent="0.2">
      <c r="I697" s="167"/>
      <c r="J697" s="167"/>
      <c r="K697" s="167"/>
    </row>
    <row r="698" spans="9:11" x14ac:dyDescent="0.2">
      <c r="I698" s="167"/>
      <c r="J698" s="167"/>
      <c r="K698" s="167"/>
    </row>
    <row r="699" spans="9:11" x14ac:dyDescent="0.2">
      <c r="I699" s="167"/>
      <c r="J699" s="167"/>
      <c r="K699" s="167"/>
    </row>
    <row r="700" spans="9:11" x14ac:dyDescent="0.2">
      <c r="I700" s="167"/>
      <c r="J700" s="167"/>
      <c r="K700" s="167"/>
    </row>
    <row r="701" spans="9:11" x14ac:dyDescent="0.2">
      <c r="I701" s="167"/>
      <c r="J701" s="167"/>
      <c r="K701" s="167"/>
    </row>
    <row r="702" spans="9:11" x14ac:dyDescent="0.2">
      <c r="I702" s="167"/>
      <c r="J702" s="167"/>
      <c r="K702" s="167"/>
    </row>
    <row r="703" spans="9:11" x14ac:dyDescent="0.2">
      <c r="I703" s="167"/>
      <c r="J703" s="167"/>
      <c r="K703" s="167"/>
    </row>
    <row r="704" spans="9:11" x14ac:dyDescent="0.2">
      <c r="I704" s="167"/>
      <c r="J704" s="167"/>
      <c r="K704" s="167"/>
    </row>
    <row r="705" spans="9:11" x14ac:dyDescent="0.2">
      <c r="I705" s="167"/>
      <c r="J705" s="167"/>
      <c r="K705" s="167"/>
    </row>
    <row r="706" spans="9:11" x14ac:dyDescent="0.2">
      <c r="I706" s="167"/>
      <c r="J706" s="167"/>
      <c r="K706" s="167"/>
    </row>
    <row r="707" spans="9:11" x14ac:dyDescent="0.2">
      <c r="I707" s="167"/>
      <c r="J707" s="167"/>
      <c r="K707" s="167"/>
    </row>
    <row r="708" spans="9:11" x14ac:dyDescent="0.2">
      <c r="I708" s="167"/>
      <c r="J708" s="167"/>
      <c r="K708" s="167"/>
    </row>
    <row r="709" spans="9:11" x14ac:dyDescent="0.2">
      <c r="I709" s="167"/>
      <c r="J709" s="167"/>
      <c r="K709" s="167"/>
    </row>
    <row r="710" spans="9:11" x14ac:dyDescent="0.2">
      <c r="I710" s="167"/>
      <c r="J710" s="167"/>
      <c r="K710" s="167"/>
    </row>
    <row r="711" spans="9:11" x14ac:dyDescent="0.2">
      <c r="I711" s="167"/>
      <c r="J711" s="167"/>
      <c r="K711" s="167"/>
    </row>
    <row r="712" spans="9:11" x14ac:dyDescent="0.2">
      <c r="I712" s="167"/>
      <c r="J712" s="167"/>
      <c r="K712" s="167"/>
    </row>
    <row r="713" spans="9:11" x14ac:dyDescent="0.2">
      <c r="I713" s="167"/>
      <c r="J713" s="167"/>
      <c r="K713" s="167"/>
    </row>
    <row r="714" spans="9:11" x14ac:dyDescent="0.2">
      <c r="I714" s="167"/>
      <c r="J714" s="167"/>
      <c r="K714" s="167"/>
    </row>
    <row r="715" spans="9:11" x14ac:dyDescent="0.2">
      <c r="I715" s="167"/>
      <c r="J715" s="167"/>
      <c r="K715" s="167"/>
    </row>
    <row r="716" spans="9:11" x14ac:dyDescent="0.2">
      <c r="I716" s="167"/>
      <c r="J716" s="167"/>
      <c r="K716" s="167"/>
    </row>
    <row r="717" spans="9:11" x14ac:dyDescent="0.2">
      <c r="I717" s="167"/>
      <c r="J717" s="167"/>
      <c r="K717" s="167"/>
    </row>
    <row r="718" spans="9:11" x14ac:dyDescent="0.2">
      <c r="I718" s="167"/>
      <c r="J718" s="167"/>
      <c r="K718" s="167"/>
    </row>
    <row r="719" spans="9:11" x14ac:dyDescent="0.2">
      <c r="I719" s="167"/>
      <c r="J719" s="167"/>
      <c r="K719" s="167"/>
    </row>
    <row r="720" spans="9:11" x14ac:dyDescent="0.2">
      <c r="I720" s="167"/>
      <c r="J720" s="167"/>
      <c r="K720" s="167"/>
    </row>
    <row r="721" spans="9:11" x14ac:dyDescent="0.2">
      <c r="I721" s="167"/>
      <c r="J721" s="167"/>
      <c r="K721" s="167"/>
    </row>
    <row r="722" spans="9:11" x14ac:dyDescent="0.2">
      <c r="I722" s="167"/>
      <c r="J722" s="167"/>
      <c r="K722" s="167"/>
    </row>
    <row r="723" spans="9:11" x14ac:dyDescent="0.2">
      <c r="I723" s="167"/>
      <c r="J723" s="167"/>
      <c r="K723" s="167"/>
    </row>
    <row r="724" spans="9:11" x14ac:dyDescent="0.2">
      <c r="I724" s="167"/>
      <c r="J724" s="167"/>
      <c r="K724" s="167"/>
    </row>
    <row r="725" spans="9:11" x14ac:dyDescent="0.2">
      <c r="I725" s="167"/>
      <c r="J725" s="167"/>
      <c r="K725" s="167"/>
    </row>
    <row r="726" spans="9:11" x14ac:dyDescent="0.2">
      <c r="I726" s="167"/>
      <c r="J726" s="167"/>
      <c r="K726" s="167"/>
    </row>
    <row r="727" spans="9:11" x14ac:dyDescent="0.2">
      <c r="I727" s="167"/>
      <c r="J727" s="167"/>
      <c r="K727" s="167"/>
    </row>
    <row r="728" spans="9:11" x14ac:dyDescent="0.2">
      <c r="I728" s="167"/>
      <c r="J728" s="167"/>
      <c r="K728" s="167"/>
    </row>
    <row r="729" spans="9:11" x14ac:dyDescent="0.2">
      <c r="I729" s="167"/>
      <c r="J729" s="167"/>
      <c r="K729" s="167"/>
    </row>
    <row r="730" spans="9:11" x14ac:dyDescent="0.2">
      <c r="I730" s="167"/>
      <c r="J730" s="167"/>
      <c r="K730" s="167"/>
    </row>
    <row r="731" spans="9:11" x14ac:dyDescent="0.2">
      <c r="I731" s="167"/>
      <c r="J731" s="167"/>
      <c r="K731" s="167"/>
    </row>
    <row r="732" spans="9:11" x14ac:dyDescent="0.2">
      <c r="I732" s="167"/>
      <c r="J732" s="167"/>
      <c r="K732" s="167"/>
    </row>
    <row r="733" spans="9:11" x14ac:dyDescent="0.2">
      <c r="I733" s="167"/>
      <c r="J733" s="167"/>
      <c r="K733" s="167"/>
    </row>
    <row r="734" spans="9:11" x14ac:dyDescent="0.2">
      <c r="I734" s="167"/>
      <c r="J734" s="167"/>
      <c r="K734" s="167"/>
    </row>
    <row r="735" spans="9:11" x14ac:dyDescent="0.2">
      <c r="I735" s="167"/>
      <c r="J735" s="167"/>
      <c r="K735" s="167"/>
    </row>
    <row r="736" spans="9:11" x14ac:dyDescent="0.2">
      <c r="I736" s="167"/>
      <c r="J736" s="167"/>
      <c r="K736" s="167"/>
    </row>
    <row r="737" spans="9:11" x14ac:dyDescent="0.2">
      <c r="I737" s="167"/>
      <c r="J737" s="167"/>
      <c r="K737" s="167"/>
    </row>
    <row r="738" spans="9:11" x14ac:dyDescent="0.2">
      <c r="I738" s="167"/>
      <c r="J738" s="167"/>
      <c r="K738" s="167"/>
    </row>
    <row r="739" spans="9:11" x14ac:dyDescent="0.2">
      <c r="I739" s="167"/>
      <c r="J739" s="167"/>
      <c r="K739" s="167"/>
    </row>
    <row r="740" spans="9:11" x14ac:dyDescent="0.2">
      <c r="I740" s="167"/>
      <c r="J740" s="167"/>
      <c r="K740" s="167"/>
    </row>
    <row r="741" spans="9:11" x14ac:dyDescent="0.2">
      <c r="I741" s="167"/>
      <c r="J741" s="167"/>
      <c r="K741" s="167"/>
    </row>
    <row r="742" spans="9:11" x14ac:dyDescent="0.2">
      <c r="I742" s="167"/>
      <c r="J742" s="167"/>
      <c r="K742" s="167"/>
    </row>
    <row r="743" spans="9:11" x14ac:dyDescent="0.2">
      <c r="I743" s="167"/>
      <c r="J743" s="167"/>
      <c r="K743" s="167"/>
    </row>
    <row r="744" spans="9:11" x14ac:dyDescent="0.2">
      <c r="I744" s="167"/>
      <c r="J744" s="167"/>
      <c r="K744" s="167"/>
    </row>
    <row r="745" spans="9:11" x14ac:dyDescent="0.2">
      <c r="I745" s="167"/>
      <c r="J745" s="167"/>
      <c r="K745" s="167"/>
    </row>
    <row r="746" spans="9:11" x14ac:dyDescent="0.2">
      <c r="I746" s="167"/>
      <c r="J746" s="167"/>
      <c r="K746" s="167"/>
    </row>
    <row r="747" spans="9:11" x14ac:dyDescent="0.2">
      <c r="I747" s="167"/>
      <c r="J747" s="167"/>
      <c r="K747" s="167"/>
    </row>
    <row r="748" spans="9:11" x14ac:dyDescent="0.2">
      <c r="I748" s="167"/>
      <c r="J748" s="167"/>
      <c r="K748" s="167"/>
    </row>
    <row r="749" spans="9:11" x14ac:dyDescent="0.2">
      <c r="I749" s="167"/>
      <c r="J749" s="167"/>
      <c r="K749" s="167"/>
    </row>
    <row r="750" spans="9:11" x14ac:dyDescent="0.2">
      <c r="I750" s="167"/>
      <c r="J750" s="167"/>
      <c r="K750" s="167"/>
    </row>
    <row r="751" spans="9:11" x14ac:dyDescent="0.2">
      <c r="I751" s="167"/>
      <c r="J751" s="167"/>
      <c r="K751" s="167"/>
    </row>
    <row r="752" spans="9:11" x14ac:dyDescent="0.2">
      <c r="I752" s="167"/>
      <c r="J752" s="167"/>
      <c r="K752" s="167"/>
    </row>
    <row r="753" spans="9:11" x14ac:dyDescent="0.2">
      <c r="I753" s="167"/>
      <c r="J753" s="167"/>
      <c r="K753" s="167"/>
    </row>
    <row r="754" spans="9:11" x14ac:dyDescent="0.2">
      <c r="I754" s="167"/>
      <c r="J754" s="167"/>
      <c r="K754" s="167"/>
    </row>
    <row r="755" spans="9:11" x14ac:dyDescent="0.2">
      <c r="I755" s="167"/>
      <c r="J755" s="167"/>
      <c r="K755" s="167"/>
    </row>
    <row r="756" spans="9:11" x14ac:dyDescent="0.2">
      <c r="I756" s="167"/>
      <c r="J756" s="167"/>
      <c r="K756" s="167"/>
    </row>
    <row r="757" spans="9:11" x14ac:dyDescent="0.2">
      <c r="I757" s="167"/>
      <c r="J757" s="167"/>
      <c r="K757" s="167"/>
    </row>
    <row r="758" spans="9:11" x14ac:dyDescent="0.2">
      <c r="I758" s="167"/>
      <c r="J758" s="167"/>
      <c r="K758" s="167"/>
    </row>
    <row r="759" spans="9:11" x14ac:dyDescent="0.2">
      <c r="I759" s="167"/>
      <c r="J759" s="167"/>
      <c r="K759" s="167"/>
    </row>
    <row r="760" spans="9:11" x14ac:dyDescent="0.2">
      <c r="I760" s="167"/>
      <c r="J760" s="167"/>
      <c r="K760" s="167"/>
    </row>
    <row r="761" spans="9:11" x14ac:dyDescent="0.2">
      <c r="I761" s="167"/>
      <c r="J761" s="167"/>
      <c r="K761" s="167"/>
    </row>
    <row r="762" spans="9:11" x14ac:dyDescent="0.2">
      <c r="I762" s="167"/>
      <c r="J762" s="167"/>
      <c r="K762" s="167"/>
    </row>
    <row r="763" spans="9:11" x14ac:dyDescent="0.2">
      <c r="I763" s="167"/>
      <c r="J763" s="167"/>
      <c r="K763" s="167"/>
    </row>
    <row r="764" spans="9:11" x14ac:dyDescent="0.2">
      <c r="I764" s="167"/>
      <c r="J764" s="167"/>
      <c r="K764" s="167"/>
    </row>
    <row r="765" spans="9:11" x14ac:dyDescent="0.2">
      <c r="I765" s="167"/>
      <c r="J765" s="167"/>
      <c r="K765" s="167"/>
    </row>
    <row r="766" spans="9:11" x14ac:dyDescent="0.2">
      <c r="I766" s="167"/>
      <c r="J766" s="167"/>
      <c r="K766" s="167"/>
    </row>
    <row r="767" spans="9:11" x14ac:dyDescent="0.2">
      <c r="I767" s="167"/>
      <c r="J767" s="167"/>
      <c r="K767" s="167"/>
    </row>
    <row r="768" spans="9:11" x14ac:dyDescent="0.2">
      <c r="I768" s="167"/>
      <c r="J768" s="167"/>
      <c r="K768" s="167"/>
    </row>
    <row r="769" spans="9:11" x14ac:dyDescent="0.2">
      <c r="I769" s="167"/>
      <c r="J769" s="167"/>
      <c r="K769" s="167"/>
    </row>
    <row r="770" spans="9:11" x14ac:dyDescent="0.2">
      <c r="I770" s="167"/>
      <c r="J770" s="167"/>
      <c r="K770" s="167"/>
    </row>
    <row r="771" spans="9:11" x14ac:dyDescent="0.2">
      <c r="I771" s="167"/>
      <c r="J771" s="167"/>
      <c r="K771" s="167"/>
    </row>
    <row r="772" spans="9:11" x14ac:dyDescent="0.2">
      <c r="I772" s="167"/>
      <c r="J772" s="167"/>
      <c r="K772" s="167"/>
    </row>
    <row r="773" spans="9:11" x14ac:dyDescent="0.2">
      <c r="I773" s="167"/>
      <c r="J773" s="167"/>
      <c r="K773" s="167"/>
    </row>
    <row r="774" spans="9:11" x14ac:dyDescent="0.2">
      <c r="I774" s="167"/>
      <c r="J774" s="167"/>
      <c r="K774" s="167"/>
    </row>
    <row r="775" spans="9:11" x14ac:dyDescent="0.2">
      <c r="I775" s="167"/>
      <c r="J775" s="167"/>
      <c r="K775" s="167"/>
    </row>
    <row r="776" spans="9:11" x14ac:dyDescent="0.2">
      <c r="I776" s="167"/>
      <c r="J776" s="167"/>
      <c r="K776" s="167"/>
    </row>
    <row r="777" spans="9:11" x14ac:dyDescent="0.2">
      <c r="I777" s="167"/>
      <c r="J777" s="167"/>
      <c r="K777" s="167"/>
    </row>
    <row r="778" spans="9:11" x14ac:dyDescent="0.2">
      <c r="I778" s="167"/>
      <c r="J778" s="167"/>
      <c r="K778" s="167"/>
    </row>
    <row r="779" spans="9:11" x14ac:dyDescent="0.2">
      <c r="I779" s="167"/>
      <c r="J779" s="167"/>
      <c r="K779" s="167"/>
    </row>
    <row r="780" spans="9:11" x14ac:dyDescent="0.2">
      <c r="I780" s="167"/>
      <c r="J780" s="167"/>
      <c r="K780" s="167"/>
    </row>
    <row r="781" spans="9:11" x14ac:dyDescent="0.2">
      <c r="I781" s="167"/>
      <c r="J781" s="167"/>
      <c r="K781" s="167"/>
    </row>
    <row r="782" spans="9:11" x14ac:dyDescent="0.2">
      <c r="I782" s="167"/>
      <c r="J782" s="167"/>
      <c r="K782" s="167"/>
    </row>
    <row r="783" spans="9:11" x14ac:dyDescent="0.2">
      <c r="I783" s="167"/>
      <c r="J783" s="167"/>
      <c r="K783" s="167"/>
    </row>
    <row r="784" spans="9:11" x14ac:dyDescent="0.2">
      <c r="I784" s="167"/>
      <c r="J784" s="167"/>
      <c r="K784" s="167"/>
    </row>
    <row r="785" spans="9:11" x14ac:dyDescent="0.2">
      <c r="I785" s="167"/>
      <c r="J785" s="167"/>
      <c r="K785" s="167"/>
    </row>
    <row r="786" spans="9:11" x14ac:dyDescent="0.2">
      <c r="I786" s="167"/>
      <c r="J786" s="167"/>
      <c r="K786" s="167"/>
    </row>
    <row r="787" spans="9:11" x14ac:dyDescent="0.2">
      <c r="I787" s="167"/>
      <c r="J787" s="167"/>
      <c r="K787" s="167"/>
    </row>
    <row r="788" spans="9:11" x14ac:dyDescent="0.2">
      <c r="I788" s="167"/>
      <c r="J788" s="167"/>
      <c r="K788" s="167"/>
    </row>
    <row r="789" spans="9:11" x14ac:dyDescent="0.2">
      <c r="I789" s="167"/>
      <c r="J789" s="167"/>
      <c r="K789" s="167"/>
    </row>
    <row r="790" spans="9:11" x14ac:dyDescent="0.2">
      <c r="I790" s="167"/>
      <c r="J790" s="167"/>
      <c r="K790" s="167"/>
    </row>
    <row r="791" spans="9:11" x14ac:dyDescent="0.2">
      <c r="I791" s="167"/>
      <c r="J791" s="167"/>
      <c r="K791" s="167"/>
    </row>
    <row r="792" spans="9:11" x14ac:dyDescent="0.2">
      <c r="I792" s="167"/>
      <c r="J792" s="167"/>
      <c r="K792" s="167"/>
    </row>
    <row r="793" spans="9:11" x14ac:dyDescent="0.2">
      <c r="I793" s="167"/>
      <c r="J793" s="167"/>
      <c r="K793" s="167"/>
    </row>
    <row r="794" spans="9:11" x14ac:dyDescent="0.2">
      <c r="I794" s="167"/>
      <c r="J794" s="167"/>
      <c r="K794" s="167"/>
    </row>
    <row r="795" spans="9:11" x14ac:dyDescent="0.2">
      <c r="I795" s="167"/>
      <c r="J795" s="167"/>
      <c r="K795" s="167"/>
    </row>
    <row r="796" spans="9:11" x14ac:dyDescent="0.2">
      <c r="I796" s="167"/>
      <c r="J796" s="167"/>
      <c r="K796" s="167"/>
    </row>
    <row r="797" spans="9:11" x14ac:dyDescent="0.2">
      <c r="I797" s="167"/>
      <c r="J797" s="167"/>
      <c r="K797" s="167"/>
    </row>
    <row r="798" spans="9:11" x14ac:dyDescent="0.2">
      <c r="I798" s="167"/>
      <c r="J798" s="167"/>
      <c r="K798" s="167"/>
    </row>
    <row r="799" spans="9:11" x14ac:dyDescent="0.2">
      <c r="I799" s="167"/>
      <c r="J799" s="167"/>
      <c r="K799" s="167"/>
    </row>
    <row r="800" spans="9:11" x14ac:dyDescent="0.2">
      <c r="I800" s="167"/>
      <c r="J800" s="167"/>
      <c r="K800" s="167"/>
    </row>
    <row r="801" spans="9:11" x14ac:dyDescent="0.2">
      <c r="I801" s="167"/>
      <c r="J801" s="167"/>
      <c r="K801" s="167"/>
    </row>
    <row r="802" spans="9:11" x14ac:dyDescent="0.2">
      <c r="I802" s="167"/>
      <c r="J802" s="167"/>
      <c r="K802" s="167"/>
    </row>
    <row r="803" spans="9:11" x14ac:dyDescent="0.2">
      <c r="I803" s="167"/>
      <c r="J803" s="167"/>
      <c r="K803" s="167"/>
    </row>
    <row r="804" spans="9:11" x14ac:dyDescent="0.2">
      <c r="I804" s="167"/>
      <c r="J804" s="167"/>
      <c r="K804" s="167"/>
    </row>
    <row r="805" spans="9:11" x14ac:dyDescent="0.2">
      <c r="I805" s="167"/>
      <c r="J805" s="167"/>
      <c r="K805" s="167"/>
    </row>
    <row r="806" spans="9:11" x14ac:dyDescent="0.2">
      <c r="I806" s="167"/>
      <c r="J806" s="167"/>
      <c r="K806" s="167"/>
    </row>
    <row r="807" spans="9:11" x14ac:dyDescent="0.2">
      <c r="I807" s="167"/>
      <c r="J807" s="167"/>
      <c r="K807" s="167"/>
    </row>
    <row r="808" spans="9:11" x14ac:dyDescent="0.2">
      <c r="I808" s="167"/>
      <c r="J808" s="167"/>
      <c r="K808" s="167"/>
    </row>
    <row r="809" spans="9:11" x14ac:dyDescent="0.2">
      <c r="I809" s="167"/>
      <c r="J809" s="167"/>
      <c r="K809" s="167"/>
    </row>
    <row r="810" spans="9:11" x14ac:dyDescent="0.2">
      <c r="I810" s="167"/>
      <c r="J810" s="167"/>
      <c r="K810" s="167"/>
    </row>
    <row r="811" spans="9:11" x14ac:dyDescent="0.2">
      <c r="I811" s="167"/>
      <c r="J811" s="167"/>
      <c r="K811" s="167"/>
    </row>
    <row r="812" spans="9:11" x14ac:dyDescent="0.2">
      <c r="I812" s="167"/>
      <c r="J812" s="167"/>
      <c r="K812" s="167"/>
    </row>
    <row r="813" spans="9:11" x14ac:dyDescent="0.2">
      <c r="I813" s="167"/>
      <c r="J813" s="167"/>
      <c r="K813" s="167"/>
    </row>
    <row r="814" spans="9:11" x14ac:dyDescent="0.2">
      <c r="I814" s="167"/>
      <c r="J814" s="167"/>
      <c r="K814" s="167"/>
    </row>
    <row r="815" spans="9:11" x14ac:dyDescent="0.2">
      <c r="I815" s="167"/>
      <c r="J815" s="167"/>
      <c r="K815" s="167"/>
    </row>
    <row r="816" spans="9:11" x14ac:dyDescent="0.2">
      <c r="I816" s="167"/>
      <c r="J816" s="167"/>
      <c r="K816" s="167"/>
    </row>
    <row r="817" spans="9:11" x14ac:dyDescent="0.2">
      <c r="I817" s="167"/>
      <c r="J817" s="167"/>
      <c r="K817" s="167"/>
    </row>
    <row r="818" spans="9:11" x14ac:dyDescent="0.2">
      <c r="I818" s="167"/>
      <c r="J818" s="167"/>
      <c r="K818" s="167"/>
    </row>
    <row r="819" spans="9:11" x14ac:dyDescent="0.2">
      <c r="I819" s="167"/>
      <c r="J819" s="167"/>
      <c r="K819" s="167"/>
    </row>
    <row r="820" spans="9:11" x14ac:dyDescent="0.2">
      <c r="I820" s="167"/>
      <c r="J820" s="167"/>
      <c r="K820" s="167"/>
    </row>
    <row r="821" spans="9:11" x14ac:dyDescent="0.2">
      <c r="I821" s="167"/>
      <c r="J821" s="167"/>
      <c r="K821" s="167"/>
    </row>
    <row r="822" spans="9:11" x14ac:dyDescent="0.2">
      <c r="I822" s="167"/>
      <c r="J822" s="167"/>
      <c r="K822" s="167"/>
    </row>
    <row r="823" spans="9:11" x14ac:dyDescent="0.2">
      <c r="I823" s="167"/>
      <c r="J823" s="167"/>
      <c r="K823" s="167"/>
    </row>
    <row r="824" spans="9:11" x14ac:dyDescent="0.2">
      <c r="I824" s="167"/>
      <c r="J824" s="167"/>
      <c r="K824" s="167"/>
    </row>
    <row r="825" spans="9:11" x14ac:dyDescent="0.2">
      <c r="I825" s="167"/>
      <c r="J825" s="167"/>
      <c r="K825" s="167"/>
    </row>
    <row r="826" spans="9:11" x14ac:dyDescent="0.2">
      <c r="I826" s="167"/>
      <c r="J826" s="167"/>
      <c r="K826" s="167"/>
    </row>
    <row r="827" spans="9:11" x14ac:dyDescent="0.2">
      <c r="I827" s="167"/>
      <c r="J827" s="167"/>
      <c r="K827" s="167"/>
    </row>
    <row r="828" spans="9:11" x14ac:dyDescent="0.2">
      <c r="I828" s="167"/>
      <c r="J828" s="167"/>
      <c r="K828" s="167"/>
    </row>
    <row r="829" spans="9:11" x14ac:dyDescent="0.2">
      <c r="I829" s="167"/>
      <c r="J829" s="167"/>
      <c r="K829" s="167"/>
    </row>
    <row r="830" spans="9:11" x14ac:dyDescent="0.2">
      <c r="I830" s="167"/>
      <c r="J830" s="167"/>
      <c r="K830" s="167"/>
    </row>
    <row r="831" spans="9:11" x14ac:dyDescent="0.2">
      <c r="I831" s="167"/>
      <c r="J831" s="167"/>
      <c r="K831" s="167"/>
    </row>
    <row r="832" spans="9:11" x14ac:dyDescent="0.2">
      <c r="I832" s="167"/>
      <c r="J832" s="167"/>
      <c r="K832" s="167"/>
    </row>
    <row r="833" spans="9:11" x14ac:dyDescent="0.2">
      <c r="I833" s="167"/>
      <c r="J833" s="167"/>
      <c r="K833" s="167"/>
    </row>
    <row r="834" spans="9:11" x14ac:dyDescent="0.2">
      <c r="I834" s="167"/>
      <c r="J834" s="167"/>
      <c r="K834" s="167"/>
    </row>
    <row r="835" spans="9:11" x14ac:dyDescent="0.2">
      <c r="I835" s="167"/>
      <c r="J835" s="167"/>
      <c r="K835" s="167"/>
    </row>
    <row r="836" spans="9:11" x14ac:dyDescent="0.2">
      <c r="I836" s="167"/>
      <c r="J836" s="167"/>
      <c r="K836" s="167"/>
    </row>
    <row r="837" spans="9:11" x14ac:dyDescent="0.2">
      <c r="I837" s="167"/>
      <c r="J837" s="167"/>
      <c r="K837" s="167"/>
    </row>
    <row r="838" spans="9:11" x14ac:dyDescent="0.2">
      <c r="I838" s="167"/>
      <c r="J838" s="167"/>
      <c r="K838" s="167"/>
    </row>
    <row r="839" spans="9:11" x14ac:dyDescent="0.2">
      <c r="I839" s="167"/>
      <c r="J839" s="167"/>
      <c r="K839" s="167"/>
    </row>
    <row r="840" spans="9:11" x14ac:dyDescent="0.2">
      <c r="I840" s="167"/>
      <c r="J840" s="167"/>
      <c r="K840" s="167"/>
    </row>
    <row r="841" spans="9:11" x14ac:dyDescent="0.2">
      <c r="I841" s="167"/>
      <c r="J841" s="167"/>
      <c r="K841" s="167"/>
    </row>
    <row r="842" spans="9:11" x14ac:dyDescent="0.2">
      <c r="I842" s="167"/>
      <c r="J842" s="167"/>
      <c r="K842" s="167"/>
    </row>
    <row r="843" spans="9:11" x14ac:dyDescent="0.2">
      <c r="I843" s="167"/>
      <c r="J843" s="167"/>
      <c r="K843" s="167"/>
    </row>
    <row r="844" spans="9:11" x14ac:dyDescent="0.2">
      <c r="I844" s="167"/>
      <c r="J844" s="167"/>
      <c r="K844" s="167"/>
    </row>
    <row r="845" spans="9:11" x14ac:dyDescent="0.2">
      <c r="I845" s="167"/>
      <c r="J845" s="167"/>
      <c r="K845" s="167"/>
    </row>
    <row r="846" spans="9:11" x14ac:dyDescent="0.2">
      <c r="I846" s="167"/>
      <c r="J846" s="167"/>
      <c r="K846" s="167"/>
    </row>
    <row r="847" spans="9:11" x14ac:dyDescent="0.2">
      <c r="I847" s="167"/>
      <c r="J847" s="167"/>
      <c r="K847" s="167"/>
    </row>
    <row r="848" spans="9:11" x14ac:dyDescent="0.2">
      <c r="I848" s="167"/>
      <c r="J848" s="167"/>
      <c r="K848" s="167"/>
    </row>
    <row r="849" spans="9:11" x14ac:dyDescent="0.2">
      <c r="I849" s="167"/>
      <c r="J849" s="167"/>
      <c r="K849" s="167"/>
    </row>
    <row r="850" spans="9:11" x14ac:dyDescent="0.2">
      <c r="I850" s="167"/>
      <c r="J850" s="167"/>
      <c r="K850" s="167"/>
    </row>
    <row r="851" spans="9:11" x14ac:dyDescent="0.2">
      <c r="I851" s="167"/>
      <c r="J851" s="167"/>
      <c r="K851" s="167"/>
    </row>
    <row r="852" spans="9:11" x14ac:dyDescent="0.2">
      <c r="I852" s="167"/>
      <c r="J852" s="167"/>
      <c r="K852" s="167"/>
    </row>
    <row r="853" spans="9:11" x14ac:dyDescent="0.2">
      <c r="I853" s="167"/>
      <c r="J853" s="167"/>
      <c r="K853" s="167"/>
    </row>
    <row r="854" spans="9:11" x14ac:dyDescent="0.2">
      <c r="I854" s="167"/>
      <c r="J854" s="167"/>
      <c r="K854" s="167"/>
    </row>
    <row r="855" spans="9:11" x14ac:dyDescent="0.2">
      <c r="I855" s="167"/>
      <c r="J855" s="167"/>
      <c r="K855" s="167"/>
    </row>
    <row r="856" spans="9:11" x14ac:dyDescent="0.2">
      <c r="I856" s="167"/>
      <c r="J856" s="167"/>
      <c r="K856" s="167"/>
    </row>
    <row r="857" spans="9:11" x14ac:dyDescent="0.2">
      <c r="I857" s="167"/>
      <c r="J857" s="167"/>
      <c r="K857" s="167"/>
    </row>
    <row r="858" spans="9:11" x14ac:dyDescent="0.2">
      <c r="I858" s="167"/>
      <c r="J858" s="167"/>
      <c r="K858" s="167"/>
    </row>
    <row r="859" spans="9:11" x14ac:dyDescent="0.2">
      <c r="I859" s="167"/>
      <c r="J859" s="167"/>
      <c r="K859" s="167"/>
    </row>
    <row r="860" spans="9:11" x14ac:dyDescent="0.2">
      <c r="I860" s="167"/>
      <c r="J860" s="167"/>
      <c r="K860" s="167"/>
    </row>
    <row r="861" spans="9:11" x14ac:dyDescent="0.2">
      <c r="I861" s="167"/>
      <c r="J861" s="167"/>
      <c r="K861" s="167"/>
    </row>
    <row r="862" spans="9:11" x14ac:dyDescent="0.2">
      <c r="I862" s="167"/>
      <c r="J862" s="167"/>
      <c r="K862" s="167"/>
    </row>
    <row r="863" spans="9:11" x14ac:dyDescent="0.2">
      <c r="I863" s="167"/>
      <c r="J863" s="167"/>
      <c r="K863" s="167"/>
    </row>
    <row r="864" spans="9:11" x14ac:dyDescent="0.2">
      <c r="I864" s="167"/>
      <c r="J864" s="167"/>
      <c r="K864" s="167"/>
    </row>
    <row r="865" spans="9:11" x14ac:dyDescent="0.2">
      <c r="I865" s="167"/>
      <c r="J865" s="167"/>
      <c r="K865" s="167"/>
    </row>
    <row r="866" spans="9:11" x14ac:dyDescent="0.2">
      <c r="I866" s="167"/>
      <c r="J866" s="167"/>
      <c r="K866" s="167"/>
    </row>
    <row r="867" spans="9:11" x14ac:dyDescent="0.2">
      <c r="I867" s="167"/>
      <c r="J867" s="167"/>
      <c r="K867" s="167"/>
    </row>
    <row r="868" spans="9:11" x14ac:dyDescent="0.2">
      <c r="I868" s="167"/>
      <c r="J868" s="167"/>
      <c r="K868" s="167"/>
    </row>
    <row r="869" spans="9:11" x14ac:dyDescent="0.2">
      <c r="I869" s="167"/>
      <c r="J869" s="167"/>
      <c r="K869" s="167"/>
    </row>
    <row r="870" spans="9:11" x14ac:dyDescent="0.2">
      <c r="I870" s="167"/>
      <c r="J870" s="167"/>
      <c r="K870" s="167"/>
    </row>
    <row r="871" spans="9:11" x14ac:dyDescent="0.2">
      <c r="I871" s="167"/>
      <c r="J871" s="167"/>
      <c r="K871" s="167"/>
    </row>
    <row r="872" spans="9:11" x14ac:dyDescent="0.2">
      <c r="I872" s="167"/>
      <c r="J872" s="167"/>
      <c r="K872" s="167"/>
    </row>
    <row r="873" spans="9:11" x14ac:dyDescent="0.2">
      <c r="I873" s="167"/>
      <c r="J873" s="167"/>
      <c r="K873" s="167"/>
    </row>
    <row r="874" spans="9:11" x14ac:dyDescent="0.2">
      <c r="I874" s="167"/>
      <c r="J874" s="167"/>
      <c r="K874" s="167"/>
    </row>
    <row r="875" spans="9:11" x14ac:dyDescent="0.2">
      <c r="I875" s="167"/>
      <c r="J875" s="167"/>
      <c r="K875" s="167"/>
    </row>
    <row r="876" spans="9:11" x14ac:dyDescent="0.2">
      <c r="I876" s="167"/>
      <c r="J876" s="167"/>
      <c r="K876" s="167"/>
    </row>
    <row r="877" spans="9:11" x14ac:dyDescent="0.2">
      <c r="I877" s="167"/>
      <c r="J877" s="167"/>
      <c r="K877" s="167"/>
    </row>
    <row r="878" spans="9:11" x14ac:dyDescent="0.2">
      <c r="I878" s="167"/>
      <c r="J878" s="167"/>
      <c r="K878" s="167"/>
    </row>
    <row r="879" spans="9:11" x14ac:dyDescent="0.2">
      <c r="I879" s="167"/>
      <c r="J879" s="167"/>
      <c r="K879" s="167"/>
    </row>
    <row r="880" spans="9:11" x14ac:dyDescent="0.2">
      <c r="I880" s="167"/>
      <c r="J880" s="167"/>
      <c r="K880" s="167"/>
    </row>
    <row r="881" spans="9:11" x14ac:dyDescent="0.2">
      <c r="I881" s="167"/>
      <c r="J881" s="167"/>
      <c r="K881" s="167"/>
    </row>
    <row r="882" spans="9:11" x14ac:dyDescent="0.2">
      <c r="I882" s="167"/>
      <c r="J882" s="167"/>
      <c r="K882" s="167"/>
    </row>
    <row r="883" spans="9:11" x14ac:dyDescent="0.2">
      <c r="I883" s="167"/>
      <c r="J883" s="167"/>
      <c r="K883" s="167"/>
    </row>
    <row r="884" spans="9:11" x14ac:dyDescent="0.2">
      <c r="I884" s="167"/>
      <c r="J884" s="167"/>
      <c r="K884" s="167"/>
    </row>
    <row r="885" spans="9:11" x14ac:dyDescent="0.2">
      <c r="I885" s="167"/>
      <c r="J885" s="167"/>
      <c r="K885" s="167"/>
    </row>
    <row r="886" spans="9:11" x14ac:dyDescent="0.2">
      <c r="I886" s="167"/>
      <c r="J886" s="167"/>
      <c r="K886" s="167"/>
    </row>
    <row r="887" spans="9:11" x14ac:dyDescent="0.2">
      <c r="I887" s="167"/>
      <c r="J887" s="167"/>
      <c r="K887" s="167"/>
    </row>
    <row r="888" spans="9:11" x14ac:dyDescent="0.2">
      <c r="I888" s="167"/>
      <c r="J888" s="167"/>
      <c r="K888" s="167"/>
    </row>
    <row r="889" spans="9:11" x14ac:dyDescent="0.2">
      <c r="I889" s="167"/>
      <c r="J889" s="167"/>
      <c r="K889" s="167"/>
    </row>
    <row r="890" spans="9:11" x14ac:dyDescent="0.2">
      <c r="I890" s="167"/>
      <c r="J890" s="167"/>
      <c r="K890" s="167"/>
    </row>
    <row r="891" spans="9:11" x14ac:dyDescent="0.2">
      <c r="I891" s="167"/>
      <c r="J891" s="167"/>
      <c r="K891" s="167"/>
    </row>
    <row r="892" spans="9:11" x14ac:dyDescent="0.2">
      <c r="I892" s="167"/>
      <c r="J892" s="167"/>
      <c r="K892" s="167"/>
    </row>
    <row r="893" spans="9:11" x14ac:dyDescent="0.2">
      <c r="I893" s="167"/>
      <c r="J893" s="167"/>
      <c r="K893" s="167"/>
    </row>
    <row r="894" spans="9:11" x14ac:dyDescent="0.2">
      <c r="I894" s="167"/>
      <c r="J894" s="167"/>
      <c r="K894" s="167"/>
    </row>
    <row r="895" spans="9:11" x14ac:dyDescent="0.2">
      <c r="I895" s="167"/>
      <c r="J895" s="167"/>
      <c r="K895" s="167"/>
    </row>
    <row r="896" spans="9:11" x14ac:dyDescent="0.2">
      <c r="I896" s="167"/>
      <c r="J896" s="167"/>
      <c r="K896" s="167"/>
    </row>
    <row r="897" spans="9:11" x14ac:dyDescent="0.2">
      <c r="I897" s="167"/>
      <c r="J897" s="167"/>
      <c r="K897" s="167"/>
    </row>
    <row r="898" spans="9:11" x14ac:dyDescent="0.2">
      <c r="I898" s="167"/>
      <c r="J898" s="167"/>
      <c r="K898" s="167"/>
    </row>
    <row r="899" spans="9:11" x14ac:dyDescent="0.2">
      <c r="I899" s="167"/>
      <c r="J899" s="167"/>
      <c r="K899" s="167"/>
    </row>
    <row r="900" spans="9:11" x14ac:dyDescent="0.2">
      <c r="I900" s="167"/>
      <c r="J900" s="167"/>
      <c r="K900" s="167"/>
    </row>
    <row r="901" spans="9:11" x14ac:dyDescent="0.2">
      <c r="I901" s="167"/>
      <c r="J901" s="167"/>
      <c r="K901" s="167"/>
    </row>
    <row r="902" spans="9:11" x14ac:dyDescent="0.2">
      <c r="I902" s="167"/>
      <c r="J902" s="167"/>
      <c r="K902" s="167"/>
    </row>
    <row r="903" spans="9:11" x14ac:dyDescent="0.2">
      <c r="I903" s="167"/>
      <c r="J903" s="167"/>
      <c r="K903" s="167"/>
    </row>
    <row r="904" spans="9:11" x14ac:dyDescent="0.2">
      <c r="I904" s="167"/>
      <c r="J904" s="167"/>
      <c r="K904" s="167"/>
    </row>
    <row r="905" spans="9:11" x14ac:dyDescent="0.2">
      <c r="I905" s="167"/>
      <c r="J905" s="167"/>
      <c r="K905" s="167"/>
    </row>
    <row r="906" spans="9:11" x14ac:dyDescent="0.2">
      <c r="I906" s="167"/>
      <c r="J906" s="167"/>
      <c r="K906" s="167"/>
    </row>
    <row r="907" spans="9:11" x14ac:dyDescent="0.2">
      <c r="I907" s="167"/>
      <c r="J907" s="167"/>
      <c r="K907" s="167"/>
    </row>
    <row r="908" spans="9:11" x14ac:dyDescent="0.2">
      <c r="I908" s="167"/>
      <c r="J908" s="167"/>
      <c r="K908" s="167"/>
    </row>
    <row r="909" spans="9:11" x14ac:dyDescent="0.2">
      <c r="I909" s="167"/>
      <c r="J909" s="167"/>
      <c r="K909" s="167"/>
    </row>
    <row r="910" spans="9:11" x14ac:dyDescent="0.2">
      <c r="I910" s="167"/>
      <c r="J910" s="167"/>
      <c r="K910" s="167"/>
    </row>
    <row r="911" spans="9:11" x14ac:dyDescent="0.2">
      <c r="I911" s="167"/>
      <c r="J911" s="167"/>
      <c r="K911" s="167"/>
    </row>
    <row r="912" spans="9:11" x14ac:dyDescent="0.2">
      <c r="I912" s="167"/>
      <c r="J912" s="167"/>
      <c r="K912" s="167"/>
    </row>
    <row r="913" spans="9:11" x14ac:dyDescent="0.2">
      <c r="I913" s="167"/>
      <c r="J913" s="167"/>
      <c r="K913" s="167"/>
    </row>
    <row r="914" spans="9:11" x14ac:dyDescent="0.2">
      <c r="I914" s="167"/>
      <c r="J914" s="167"/>
      <c r="K914" s="167"/>
    </row>
    <row r="915" spans="9:11" x14ac:dyDescent="0.2">
      <c r="I915" s="167"/>
      <c r="J915" s="167"/>
      <c r="K915" s="167"/>
    </row>
    <row r="916" spans="9:11" x14ac:dyDescent="0.2">
      <c r="I916" s="167"/>
      <c r="J916" s="167"/>
      <c r="K916" s="167"/>
    </row>
    <row r="917" spans="9:11" x14ac:dyDescent="0.2">
      <c r="I917" s="167"/>
      <c r="J917" s="167"/>
      <c r="K917" s="167"/>
    </row>
    <row r="918" spans="9:11" x14ac:dyDescent="0.2">
      <c r="I918" s="167"/>
      <c r="J918" s="167"/>
      <c r="K918" s="167"/>
    </row>
    <row r="919" spans="9:11" x14ac:dyDescent="0.2">
      <c r="I919" s="167"/>
      <c r="J919" s="167"/>
      <c r="K919" s="167"/>
    </row>
    <row r="920" spans="9:11" x14ac:dyDescent="0.2">
      <c r="I920" s="167"/>
      <c r="J920" s="167"/>
      <c r="K920" s="167"/>
    </row>
    <row r="921" spans="9:11" x14ac:dyDescent="0.2">
      <c r="I921" s="167"/>
      <c r="J921" s="167"/>
      <c r="K921" s="167"/>
    </row>
    <row r="922" spans="9:11" x14ac:dyDescent="0.2">
      <c r="I922" s="167"/>
      <c r="J922" s="167"/>
      <c r="K922" s="167"/>
    </row>
    <row r="923" spans="9:11" x14ac:dyDescent="0.2">
      <c r="I923" s="167"/>
      <c r="J923" s="167"/>
      <c r="K923" s="167"/>
    </row>
    <row r="924" spans="9:11" x14ac:dyDescent="0.2">
      <c r="I924" s="167"/>
      <c r="J924" s="167"/>
      <c r="K924" s="167"/>
    </row>
    <row r="925" spans="9:11" x14ac:dyDescent="0.2">
      <c r="I925" s="167"/>
      <c r="J925" s="167"/>
      <c r="K925" s="167"/>
    </row>
    <row r="926" spans="9:11" x14ac:dyDescent="0.2">
      <c r="I926" s="167"/>
      <c r="J926" s="167"/>
      <c r="K926" s="167"/>
    </row>
    <row r="927" spans="9:11" x14ac:dyDescent="0.2">
      <c r="I927" s="167"/>
      <c r="J927" s="167"/>
      <c r="K927" s="167"/>
    </row>
    <row r="928" spans="9:11" x14ac:dyDescent="0.2">
      <c r="I928" s="167"/>
      <c r="J928" s="167"/>
      <c r="K928" s="167"/>
    </row>
    <row r="929" spans="9:11" x14ac:dyDescent="0.2">
      <c r="I929" s="167"/>
      <c r="J929" s="167"/>
      <c r="K929" s="167"/>
    </row>
    <row r="930" spans="9:11" x14ac:dyDescent="0.2">
      <c r="I930" s="167"/>
      <c r="J930" s="167"/>
      <c r="K930" s="167"/>
    </row>
    <row r="931" spans="9:11" x14ac:dyDescent="0.2">
      <c r="I931" s="167"/>
      <c r="J931" s="167"/>
      <c r="K931" s="167"/>
    </row>
    <row r="932" spans="9:11" x14ac:dyDescent="0.2">
      <c r="I932" s="167"/>
      <c r="J932" s="167"/>
      <c r="K932" s="167"/>
    </row>
    <row r="933" spans="9:11" x14ac:dyDescent="0.2">
      <c r="I933" s="167"/>
      <c r="J933" s="167"/>
      <c r="K933" s="167"/>
    </row>
    <row r="934" spans="9:11" x14ac:dyDescent="0.2">
      <c r="I934" s="167"/>
      <c r="J934" s="167"/>
      <c r="K934" s="167"/>
    </row>
    <row r="935" spans="9:11" x14ac:dyDescent="0.2">
      <c r="I935" s="167"/>
      <c r="J935" s="167"/>
      <c r="K935" s="167"/>
    </row>
    <row r="936" spans="9:11" x14ac:dyDescent="0.2">
      <c r="I936" s="167"/>
      <c r="J936" s="167"/>
      <c r="K936" s="167"/>
    </row>
    <row r="937" spans="9:11" x14ac:dyDescent="0.2">
      <c r="I937" s="167"/>
      <c r="J937" s="167"/>
      <c r="K937" s="167"/>
    </row>
    <row r="938" spans="9:11" x14ac:dyDescent="0.2">
      <c r="I938" s="167"/>
      <c r="J938" s="167"/>
      <c r="K938" s="167"/>
    </row>
    <row r="939" spans="9:11" x14ac:dyDescent="0.2">
      <c r="I939" s="167"/>
      <c r="J939" s="167"/>
      <c r="K939" s="167"/>
    </row>
    <row r="940" spans="9:11" x14ac:dyDescent="0.2">
      <c r="I940" s="167"/>
      <c r="J940" s="167"/>
      <c r="K940" s="167"/>
    </row>
    <row r="941" spans="9:11" x14ac:dyDescent="0.2">
      <c r="I941" s="167"/>
      <c r="J941" s="167"/>
      <c r="K941" s="167"/>
    </row>
    <row r="942" spans="9:11" x14ac:dyDescent="0.2">
      <c r="I942" s="167"/>
      <c r="J942" s="167"/>
      <c r="K942" s="167"/>
    </row>
    <row r="943" spans="9:11" x14ac:dyDescent="0.2">
      <c r="I943" s="167"/>
      <c r="J943" s="167"/>
      <c r="K943" s="167"/>
    </row>
    <row r="944" spans="9:11" x14ac:dyDescent="0.2">
      <c r="I944" s="167"/>
      <c r="J944" s="167"/>
      <c r="K944" s="167"/>
    </row>
    <row r="945" spans="9:11" x14ac:dyDescent="0.2">
      <c r="I945" s="167"/>
      <c r="J945" s="167"/>
      <c r="K945" s="167"/>
    </row>
    <row r="946" spans="9:11" x14ac:dyDescent="0.2">
      <c r="I946" s="167"/>
      <c r="J946" s="167"/>
      <c r="K946" s="167"/>
    </row>
    <row r="947" spans="9:11" x14ac:dyDescent="0.2">
      <c r="I947" s="167"/>
      <c r="J947" s="167"/>
      <c r="K947" s="167"/>
    </row>
    <row r="948" spans="9:11" x14ac:dyDescent="0.2">
      <c r="I948" s="167"/>
      <c r="J948" s="167"/>
      <c r="K948" s="167"/>
    </row>
    <row r="949" spans="9:11" x14ac:dyDescent="0.2">
      <c r="I949" s="167"/>
      <c r="J949" s="167"/>
      <c r="K949" s="167"/>
    </row>
    <row r="950" spans="9:11" x14ac:dyDescent="0.2">
      <c r="I950" s="167"/>
      <c r="J950" s="167"/>
      <c r="K950" s="167"/>
    </row>
    <row r="951" spans="9:11" x14ac:dyDescent="0.2">
      <c r="I951" s="167"/>
      <c r="J951" s="167"/>
      <c r="K951" s="167"/>
    </row>
    <row r="952" spans="9:11" x14ac:dyDescent="0.2">
      <c r="I952" s="167"/>
      <c r="J952" s="167"/>
      <c r="K952" s="167"/>
    </row>
    <row r="953" spans="9:11" x14ac:dyDescent="0.2">
      <c r="I953" s="167"/>
      <c r="J953" s="167"/>
      <c r="K953" s="167"/>
    </row>
    <row r="954" spans="9:11" x14ac:dyDescent="0.2">
      <c r="I954" s="167"/>
      <c r="J954" s="167"/>
      <c r="K954" s="167"/>
    </row>
    <row r="955" spans="9:11" x14ac:dyDescent="0.2">
      <c r="I955" s="167"/>
      <c r="J955" s="167"/>
      <c r="K955" s="167"/>
    </row>
    <row r="956" spans="9:11" x14ac:dyDescent="0.2">
      <c r="I956" s="167"/>
      <c r="J956" s="167"/>
      <c r="K956" s="167"/>
    </row>
    <row r="957" spans="9:11" x14ac:dyDescent="0.2">
      <c r="I957" s="167"/>
      <c r="J957" s="167"/>
      <c r="K957" s="167"/>
    </row>
    <row r="958" spans="9:11" x14ac:dyDescent="0.2">
      <c r="I958" s="167"/>
      <c r="J958" s="167"/>
      <c r="K958" s="167"/>
    </row>
    <row r="959" spans="9:11" x14ac:dyDescent="0.2">
      <c r="I959" s="167"/>
      <c r="J959" s="167"/>
      <c r="K959" s="167"/>
    </row>
    <row r="960" spans="9:11" x14ac:dyDescent="0.2">
      <c r="I960" s="167"/>
      <c r="J960" s="167"/>
      <c r="K960" s="167"/>
    </row>
    <row r="961" spans="9:11" x14ac:dyDescent="0.2">
      <c r="I961" s="167"/>
      <c r="J961" s="167"/>
      <c r="K961" s="167"/>
    </row>
    <row r="962" spans="9:11" x14ac:dyDescent="0.2">
      <c r="I962" s="167"/>
      <c r="J962" s="167"/>
      <c r="K962" s="167"/>
    </row>
    <row r="963" spans="9:11" x14ac:dyDescent="0.2">
      <c r="I963" s="167"/>
      <c r="J963" s="167"/>
      <c r="K963" s="167"/>
    </row>
    <row r="964" spans="9:11" x14ac:dyDescent="0.2">
      <c r="I964" s="167"/>
      <c r="J964" s="167"/>
      <c r="K964" s="167"/>
    </row>
    <row r="965" spans="9:11" x14ac:dyDescent="0.2">
      <c r="I965" s="167"/>
      <c r="J965" s="167"/>
      <c r="K965" s="167"/>
    </row>
    <row r="966" spans="9:11" x14ac:dyDescent="0.2">
      <c r="I966" s="167"/>
      <c r="J966" s="167"/>
      <c r="K966" s="167"/>
    </row>
    <row r="967" spans="9:11" x14ac:dyDescent="0.2">
      <c r="I967" s="167"/>
      <c r="J967" s="167"/>
      <c r="K967" s="167"/>
    </row>
    <row r="968" spans="9:11" x14ac:dyDescent="0.2">
      <c r="I968" s="167"/>
      <c r="J968" s="167"/>
      <c r="K968" s="167"/>
    </row>
    <row r="969" spans="9:11" x14ac:dyDescent="0.2">
      <c r="I969" s="167"/>
      <c r="J969" s="167"/>
      <c r="K969" s="167"/>
    </row>
    <row r="970" spans="9:11" x14ac:dyDescent="0.2">
      <c r="I970" s="167"/>
      <c r="J970" s="167"/>
      <c r="K970" s="167"/>
    </row>
    <row r="971" spans="9:11" x14ac:dyDescent="0.2">
      <c r="I971" s="167"/>
      <c r="J971" s="167"/>
      <c r="K971" s="167"/>
    </row>
    <row r="972" spans="9:11" x14ac:dyDescent="0.2">
      <c r="I972" s="167"/>
      <c r="J972" s="167"/>
      <c r="K972" s="167"/>
    </row>
    <row r="973" spans="9:11" x14ac:dyDescent="0.2">
      <c r="I973" s="167"/>
      <c r="J973" s="167"/>
      <c r="K973" s="167"/>
    </row>
    <row r="974" spans="9:11" x14ac:dyDescent="0.2">
      <c r="I974" s="167"/>
      <c r="J974" s="167"/>
      <c r="K974" s="167"/>
    </row>
    <row r="975" spans="9:11" x14ac:dyDescent="0.2">
      <c r="I975" s="167"/>
      <c r="J975" s="167"/>
      <c r="K975" s="167"/>
    </row>
    <row r="976" spans="9:11" x14ac:dyDescent="0.2">
      <c r="I976" s="167"/>
      <c r="J976" s="167"/>
      <c r="K976" s="167"/>
    </row>
    <row r="977" spans="9:11" x14ac:dyDescent="0.2">
      <c r="I977" s="167"/>
      <c r="J977" s="167"/>
      <c r="K977" s="167"/>
    </row>
    <row r="978" spans="9:11" x14ac:dyDescent="0.2">
      <c r="I978" s="167"/>
      <c r="J978" s="167"/>
      <c r="K978" s="167"/>
    </row>
    <row r="979" spans="9:11" x14ac:dyDescent="0.2">
      <c r="I979" s="167"/>
      <c r="J979" s="167"/>
      <c r="K979" s="167"/>
    </row>
    <row r="980" spans="9:11" x14ac:dyDescent="0.2">
      <c r="I980" s="167"/>
      <c r="J980" s="167"/>
      <c r="K980" s="167"/>
    </row>
    <row r="981" spans="9:11" x14ac:dyDescent="0.2">
      <c r="I981" s="167"/>
      <c r="J981" s="167"/>
      <c r="K981" s="167"/>
    </row>
    <row r="982" spans="9:11" x14ac:dyDescent="0.2">
      <c r="I982" s="167"/>
      <c r="J982" s="167"/>
      <c r="K982" s="167"/>
    </row>
    <row r="983" spans="9:11" x14ac:dyDescent="0.2">
      <c r="I983" s="167"/>
      <c r="J983" s="167"/>
      <c r="K983" s="167"/>
    </row>
    <row r="984" spans="9:11" x14ac:dyDescent="0.2">
      <c r="I984" s="167"/>
      <c r="J984" s="167"/>
      <c r="K984" s="167"/>
    </row>
    <row r="985" spans="9:11" x14ac:dyDescent="0.2">
      <c r="I985" s="167"/>
      <c r="J985" s="167"/>
      <c r="K985" s="167"/>
    </row>
    <row r="986" spans="9:11" x14ac:dyDescent="0.2">
      <c r="I986" s="167"/>
      <c r="J986" s="167"/>
      <c r="K986" s="167"/>
    </row>
    <row r="987" spans="9:11" x14ac:dyDescent="0.2">
      <c r="I987" s="167"/>
      <c r="J987" s="167"/>
      <c r="K987" s="167"/>
    </row>
    <row r="988" spans="9:11" x14ac:dyDescent="0.2">
      <c r="I988" s="167"/>
      <c r="J988" s="167"/>
      <c r="K988" s="167"/>
    </row>
    <row r="989" spans="9:11" x14ac:dyDescent="0.2">
      <c r="I989" s="167"/>
      <c r="J989" s="167"/>
      <c r="K989" s="167"/>
    </row>
    <row r="990" spans="9:11" x14ac:dyDescent="0.2">
      <c r="I990" s="167"/>
      <c r="J990" s="167"/>
      <c r="K990" s="167"/>
    </row>
    <row r="991" spans="9:11" x14ac:dyDescent="0.2">
      <c r="I991" s="167"/>
      <c r="J991" s="167"/>
      <c r="K991" s="167"/>
    </row>
    <row r="992" spans="9:11" x14ac:dyDescent="0.2">
      <c r="I992" s="167"/>
      <c r="J992" s="167"/>
      <c r="K992" s="167"/>
    </row>
    <row r="993" spans="9:11" x14ac:dyDescent="0.2">
      <c r="I993" s="167"/>
      <c r="J993" s="167"/>
      <c r="K993" s="167"/>
    </row>
    <row r="994" spans="9:11" x14ac:dyDescent="0.2">
      <c r="I994" s="167"/>
      <c r="J994" s="167"/>
      <c r="K994" s="167"/>
    </row>
    <row r="995" spans="9:11" x14ac:dyDescent="0.2">
      <c r="I995" s="167"/>
      <c r="J995" s="167"/>
      <c r="K995" s="167"/>
    </row>
    <row r="996" spans="9:11" x14ac:dyDescent="0.2">
      <c r="I996" s="167"/>
      <c r="J996" s="167"/>
      <c r="K996" s="167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65" customFormat="1" x14ac:dyDescent="0.2">
      <c r="A1" s="123" t="s">
        <v>67</v>
      </c>
      <c r="B1" s="238"/>
      <c r="C1" s="238"/>
      <c r="D1" s="238"/>
      <c r="E1" s="238"/>
      <c r="F1" s="238"/>
      <c r="G1" s="238"/>
      <c r="H1" s="238"/>
      <c r="I1" s="237"/>
      <c r="J1" s="237"/>
    </row>
    <row r="2" spans="1:14" s="165" customFormat="1" ht="28.5" customHeight="1" x14ac:dyDescent="0.2">
      <c r="A2" s="368" t="s">
        <v>66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52"/>
    </row>
    <row r="3" spans="1:14" s="165" customFormat="1" ht="12.75" customHeight="1" x14ac:dyDescent="0.2">
      <c r="A3" s="367" t="s">
        <v>23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</row>
    <row r="4" spans="1:14" s="215" customFormat="1" ht="13.5" x14ac:dyDescent="0.2">
      <c r="A4" s="236" t="s">
        <v>49</v>
      </c>
      <c r="B4" s="235">
        <v>2000</v>
      </c>
      <c r="C4" s="235">
        <v>2001</v>
      </c>
      <c r="D4" s="235">
        <v>2002</v>
      </c>
      <c r="E4" s="235">
        <v>2003</v>
      </c>
      <c r="F4" s="234" t="s">
        <v>45</v>
      </c>
      <c r="G4" s="234">
        <v>2005</v>
      </c>
      <c r="H4" s="234" t="s">
        <v>37</v>
      </c>
      <c r="I4" s="234">
        <v>2007</v>
      </c>
      <c r="J4" s="234">
        <v>2008</v>
      </c>
      <c r="K4" s="234">
        <v>2009</v>
      </c>
      <c r="L4" s="234">
        <v>2010</v>
      </c>
      <c r="M4" s="234">
        <v>2011</v>
      </c>
      <c r="N4" s="234" t="s">
        <v>36</v>
      </c>
    </row>
    <row r="5" spans="1:14" s="128" customFormat="1" ht="8.25" customHeight="1" x14ac:dyDescent="0.2">
      <c r="A5" s="233"/>
      <c r="B5" s="232"/>
      <c r="C5" s="232"/>
      <c r="D5" s="232"/>
      <c r="E5" s="232"/>
      <c r="F5" s="232"/>
      <c r="G5" s="232"/>
      <c r="H5" s="232"/>
      <c r="I5" s="232"/>
      <c r="J5" s="232"/>
      <c r="K5" s="231"/>
      <c r="L5" s="231"/>
      <c r="M5" s="231"/>
      <c r="N5" s="230"/>
    </row>
    <row r="6" spans="1:14" s="128" customFormat="1" x14ac:dyDescent="0.2">
      <c r="A6" s="229" t="s">
        <v>18</v>
      </c>
      <c r="B6" s="228">
        <f t="shared" ref="B6:J6" si="0">SUM(B9:B33)</f>
        <v>1258</v>
      </c>
      <c r="C6" s="228">
        <f t="shared" si="0"/>
        <v>1624</v>
      </c>
      <c r="D6" s="228">
        <f t="shared" si="0"/>
        <v>779</v>
      </c>
      <c r="E6" s="228">
        <f t="shared" si="0"/>
        <v>637</v>
      </c>
      <c r="F6" s="228">
        <f t="shared" si="0"/>
        <v>1330</v>
      </c>
      <c r="G6" s="228">
        <f t="shared" si="0"/>
        <v>1436</v>
      </c>
      <c r="H6" s="228">
        <f t="shared" si="0"/>
        <v>1528</v>
      </c>
      <c r="I6" s="228">
        <f t="shared" si="0"/>
        <v>1032</v>
      </c>
      <c r="J6" s="228">
        <f t="shared" si="0"/>
        <v>887</v>
      </c>
      <c r="K6" s="228">
        <f>+K9+K12+K15+K18+K21+K24+K27+K30+K33</f>
        <v>980</v>
      </c>
      <c r="L6" s="228">
        <f>+L9+L12+L15+L18+L21+L24+L27+L30+L33</f>
        <v>1013</v>
      </c>
      <c r="M6" s="228">
        <f>+M9+M12+M15+M18+M21+M24+M27+M30+M33</f>
        <v>1327</v>
      </c>
      <c r="N6" s="227">
        <v>1090</v>
      </c>
    </row>
    <row r="7" spans="1:14" s="224" customFormat="1" x14ac:dyDescent="0.2">
      <c r="A7" s="214" t="s">
        <v>56</v>
      </c>
      <c r="B7" s="226"/>
      <c r="C7" s="226"/>
      <c r="D7" s="226"/>
      <c r="E7" s="226"/>
      <c r="F7" s="226"/>
      <c r="G7" s="226"/>
      <c r="H7" s="226"/>
      <c r="I7" s="226"/>
      <c r="J7" s="226"/>
      <c r="K7" s="222"/>
      <c r="L7" s="222"/>
      <c r="M7" s="225">
        <f>+M10+M13+M16+M19+M22+M25+M28+M31+M34</f>
        <v>717</v>
      </c>
      <c r="N7" s="223">
        <v>481</v>
      </c>
    </row>
    <row r="8" spans="1:14" s="128" customFormat="1" x14ac:dyDescent="0.2">
      <c r="A8" s="214" t="s">
        <v>55</v>
      </c>
      <c r="B8" s="219"/>
      <c r="C8" s="219"/>
      <c r="D8" s="219"/>
      <c r="E8" s="219"/>
      <c r="F8" s="99"/>
      <c r="G8" s="99"/>
      <c r="H8" s="213"/>
      <c r="I8" s="213"/>
      <c r="J8" s="213"/>
      <c r="K8" s="212"/>
      <c r="L8" s="212"/>
      <c r="M8" s="222">
        <f>+M11+M14+M17+M20+M23+M26+M29+M32+M35</f>
        <v>610</v>
      </c>
      <c r="N8" s="223">
        <v>609</v>
      </c>
    </row>
    <row r="9" spans="1:14" s="215" customFormat="1" x14ac:dyDescent="0.2">
      <c r="A9" s="221" t="s">
        <v>65</v>
      </c>
      <c r="B9" s="219">
        <v>2</v>
      </c>
      <c r="C9" s="219">
        <v>2</v>
      </c>
      <c r="D9" s="219">
        <v>1</v>
      </c>
      <c r="E9" s="219">
        <v>0</v>
      </c>
      <c r="F9" s="109">
        <v>2</v>
      </c>
      <c r="G9" s="109">
        <v>3</v>
      </c>
      <c r="H9" s="218">
        <v>3</v>
      </c>
      <c r="I9" s="218">
        <v>3</v>
      </c>
      <c r="J9" s="218">
        <v>1</v>
      </c>
      <c r="K9" s="217">
        <v>3</v>
      </c>
      <c r="L9" s="217">
        <v>4</v>
      </c>
      <c r="M9" s="217">
        <v>5</v>
      </c>
      <c r="N9" s="216">
        <v>3</v>
      </c>
    </row>
    <row r="10" spans="1:14" s="128" customFormat="1" x14ac:dyDescent="0.2">
      <c r="A10" s="214" t="s">
        <v>56</v>
      </c>
      <c r="B10" s="114"/>
      <c r="C10" s="114"/>
      <c r="D10" s="114"/>
      <c r="E10" s="114"/>
      <c r="F10" s="99"/>
      <c r="G10" s="99"/>
      <c r="H10" s="213"/>
      <c r="I10" s="213"/>
      <c r="J10" s="213"/>
      <c r="K10" s="212"/>
      <c r="L10" s="212"/>
      <c r="M10" s="222">
        <v>1</v>
      </c>
      <c r="N10" s="211">
        <v>2</v>
      </c>
    </row>
    <row r="11" spans="1:14" s="128" customFormat="1" x14ac:dyDescent="0.2">
      <c r="A11" s="214" t="s">
        <v>55</v>
      </c>
      <c r="B11" s="114"/>
      <c r="C11" s="114"/>
      <c r="D11" s="114"/>
      <c r="E11" s="114"/>
      <c r="F11" s="99"/>
      <c r="G11" s="99"/>
      <c r="H11" s="213"/>
      <c r="I11" s="213"/>
      <c r="J11" s="213"/>
      <c r="K11" s="212"/>
      <c r="L11" s="212"/>
      <c r="M11" s="212">
        <v>4</v>
      </c>
      <c r="N11" s="211">
        <v>1</v>
      </c>
    </row>
    <row r="12" spans="1:14" s="215" customFormat="1" x14ac:dyDescent="0.2">
      <c r="A12" s="221" t="s">
        <v>64</v>
      </c>
      <c r="B12" s="219">
        <v>69</v>
      </c>
      <c r="C12" s="219">
        <v>137</v>
      </c>
      <c r="D12" s="219">
        <v>190</v>
      </c>
      <c r="E12" s="219">
        <v>241</v>
      </c>
      <c r="F12" s="109">
        <v>315</v>
      </c>
      <c r="G12" s="109">
        <v>285</v>
      </c>
      <c r="H12" s="218">
        <v>301</v>
      </c>
      <c r="I12" s="218">
        <v>274</v>
      </c>
      <c r="J12" s="218">
        <v>205</v>
      </c>
      <c r="K12" s="217">
        <v>225</v>
      </c>
      <c r="L12" s="217">
        <v>230</v>
      </c>
      <c r="M12" s="217">
        <f>+M13+M14</f>
        <v>250</v>
      </c>
      <c r="N12" s="216">
        <v>456</v>
      </c>
    </row>
    <row r="13" spans="1:14" s="128" customFormat="1" x14ac:dyDescent="0.2">
      <c r="A13" s="214" t="s">
        <v>56</v>
      </c>
      <c r="B13" s="114"/>
      <c r="C13" s="114"/>
      <c r="D13" s="114"/>
      <c r="E13" s="114"/>
      <c r="F13" s="99"/>
      <c r="G13" s="99"/>
      <c r="H13" s="213"/>
      <c r="I13" s="213"/>
      <c r="J13" s="213"/>
      <c r="K13" s="212"/>
      <c r="L13" s="212"/>
      <c r="M13" s="212">
        <v>119</v>
      </c>
      <c r="N13" s="211">
        <v>204</v>
      </c>
    </row>
    <row r="14" spans="1:14" s="128" customFormat="1" x14ac:dyDescent="0.2">
      <c r="A14" s="214" t="s">
        <v>55</v>
      </c>
      <c r="B14" s="114"/>
      <c r="C14" s="114"/>
      <c r="D14" s="114"/>
      <c r="E14" s="114"/>
      <c r="F14" s="99"/>
      <c r="G14" s="99"/>
      <c r="H14" s="213"/>
      <c r="I14" s="213"/>
      <c r="J14" s="213"/>
      <c r="K14" s="212"/>
      <c r="L14" s="212"/>
      <c r="M14" s="212">
        <v>131</v>
      </c>
      <c r="N14" s="211">
        <v>252</v>
      </c>
    </row>
    <row r="15" spans="1:14" s="215" customFormat="1" x14ac:dyDescent="0.2">
      <c r="A15" s="221" t="s">
        <v>63</v>
      </c>
      <c r="B15" s="219">
        <v>666</v>
      </c>
      <c r="C15" s="219">
        <v>939</v>
      </c>
      <c r="D15" s="219">
        <v>360</v>
      </c>
      <c r="E15" s="219">
        <v>188</v>
      </c>
      <c r="F15" s="109">
        <v>208</v>
      </c>
      <c r="G15" s="109">
        <v>225</v>
      </c>
      <c r="H15" s="218">
        <v>293</v>
      </c>
      <c r="I15" s="218">
        <v>263</v>
      </c>
      <c r="J15" s="218">
        <v>208</v>
      </c>
      <c r="K15" s="217">
        <v>244</v>
      </c>
      <c r="L15" s="217">
        <v>250</v>
      </c>
      <c r="M15" s="217">
        <f>+M16+M17</f>
        <v>394</v>
      </c>
      <c r="N15" s="216">
        <v>86</v>
      </c>
    </row>
    <row r="16" spans="1:14" s="128" customFormat="1" x14ac:dyDescent="0.2">
      <c r="A16" s="214" t="s">
        <v>56</v>
      </c>
      <c r="B16" s="114"/>
      <c r="C16" s="114"/>
      <c r="D16" s="114"/>
      <c r="E16" s="114"/>
      <c r="F16" s="99"/>
      <c r="G16" s="99"/>
      <c r="H16" s="213"/>
      <c r="I16" s="213"/>
      <c r="J16" s="213"/>
      <c r="K16" s="212"/>
      <c r="L16" s="212"/>
      <c r="M16" s="212">
        <v>180</v>
      </c>
      <c r="N16" s="211">
        <v>47</v>
      </c>
    </row>
    <row r="17" spans="1:14" s="128" customFormat="1" x14ac:dyDescent="0.2">
      <c r="A17" s="214" t="s">
        <v>55</v>
      </c>
      <c r="B17" s="114"/>
      <c r="C17" s="114"/>
      <c r="D17" s="114"/>
      <c r="E17" s="114"/>
      <c r="F17" s="99"/>
      <c r="G17" s="99"/>
      <c r="H17" s="213"/>
      <c r="I17" s="213"/>
      <c r="J17" s="213"/>
      <c r="K17" s="212"/>
      <c r="L17" s="212"/>
      <c r="M17" s="212">
        <v>214</v>
      </c>
      <c r="N17" s="211">
        <v>39</v>
      </c>
    </row>
    <row r="18" spans="1:14" s="215" customFormat="1" x14ac:dyDescent="0.2">
      <c r="A18" s="221" t="s">
        <v>62</v>
      </c>
      <c r="B18" s="219">
        <v>3</v>
      </c>
      <c r="C18" s="219">
        <v>27</v>
      </c>
      <c r="D18" s="219">
        <v>27</v>
      </c>
      <c r="E18" s="219">
        <v>31</v>
      </c>
      <c r="F18" s="109">
        <v>16</v>
      </c>
      <c r="G18" s="109">
        <v>20</v>
      </c>
      <c r="H18" s="218">
        <v>35</v>
      </c>
      <c r="I18" s="218">
        <v>4</v>
      </c>
      <c r="J18" s="218">
        <v>10</v>
      </c>
      <c r="K18" s="217">
        <v>11</v>
      </c>
      <c r="L18" s="217">
        <v>11</v>
      </c>
      <c r="M18" s="217">
        <f>+M19+M20</f>
        <v>12</v>
      </c>
      <c r="N18" s="216">
        <v>29</v>
      </c>
    </row>
    <row r="19" spans="1:14" s="128" customFormat="1" x14ac:dyDescent="0.2">
      <c r="A19" s="214" t="s">
        <v>56</v>
      </c>
      <c r="B19" s="114"/>
      <c r="C19" s="114"/>
      <c r="D19" s="114"/>
      <c r="E19" s="114"/>
      <c r="F19" s="99"/>
      <c r="G19" s="99"/>
      <c r="H19" s="213"/>
      <c r="I19" s="213"/>
      <c r="J19" s="213"/>
      <c r="K19" s="212"/>
      <c r="L19" s="212"/>
      <c r="M19" s="212">
        <v>3</v>
      </c>
      <c r="N19" s="211">
        <v>19</v>
      </c>
    </row>
    <row r="20" spans="1:14" s="128" customFormat="1" x14ac:dyDescent="0.2">
      <c r="A20" s="214" t="s">
        <v>55</v>
      </c>
      <c r="B20" s="114"/>
      <c r="C20" s="114"/>
      <c r="D20" s="114"/>
      <c r="E20" s="114"/>
      <c r="F20" s="99"/>
      <c r="G20" s="99"/>
      <c r="H20" s="213"/>
      <c r="I20" s="213"/>
      <c r="J20" s="213"/>
      <c r="K20" s="212"/>
      <c r="L20" s="212"/>
      <c r="M20" s="212">
        <v>9</v>
      </c>
      <c r="N20" s="211">
        <v>10</v>
      </c>
    </row>
    <row r="21" spans="1:14" s="215" customFormat="1" x14ac:dyDescent="0.2">
      <c r="A21" s="221" t="s">
        <v>61</v>
      </c>
      <c r="B21" s="219">
        <v>5</v>
      </c>
      <c r="C21" s="219">
        <v>0</v>
      </c>
      <c r="D21" s="219">
        <v>4</v>
      </c>
      <c r="E21" s="219">
        <v>6</v>
      </c>
      <c r="F21" s="109">
        <v>7</v>
      </c>
      <c r="G21" s="109">
        <v>7</v>
      </c>
      <c r="H21" s="218">
        <v>9</v>
      </c>
      <c r="I21" s="218">
        <v>11</v>
      </c>
      <c r="J21" s="218">
        <v>10</v>
      </c>
      <c r="K21" s="217">
        <v>8</v>
      </c>
      <c r="L21" s="217">
        <v>8</v>
      </c>
      <c r="M21" s="217">
        <v>7</v>
      </c>
      <c r="N21" s="216">
        <v>9</v>
      </c>
    </row>
    <row r="22" spans="1:14" s="128" customFormat="1" x14ac:dyDescent="0.2">
      <c r="A22" s="214" t="s">
        <v>56</v>
      </c>
      <c r="B22" s="114"/>
      <c r="C22" s="114"/>
      <c r="D22" s="114"/>
      <c r="E22" s="114"/>
      <c r="F22" s="99"/>
      <c r="G22" s="99"/>
      <c r="H22" s="213"/>
      <c r="I22" s="213"/>
      <c r="J22" s="213"/>
      <c r="K22" s="212"/>
      <c r="L22" s="212"/>
      <c r="M22" s="212">
        <v>5</v>
      </c>
      <c r="N22" s="211">
        <v>5</v>
      </c>
    </row>
    <row r="23" spans="1:14" s="128" customFormat="1" x14ac:dyDescent="0.2">
      <c r="A23" s="214" t="s">
        <v>55</v>
      </c>
      <c r="B23" s="114"/>
      <c r="C23" s="114"/>
      <c r="D23" s="114"/>
      <c r="E23" s="114"/>
      <c r="F23" s="99"/>
      <c r="G23" s="99"/>
      <c r="H23" s="213"/>
      <c r="I23" s="213"/>
      <c r="J23" s="213"/>
      <c r="K23" s="212"/>
      <c r="L23" s="212"/>
      <c r="M23" s="212">
        <v>2</v>
      </c>
      <c r="N23" s="211">
        <v>4</v>
      </c>
    </row>
    <row r="24" spans="1:14" s="215" customFormat="1" x14ac:dyDescent="0.2">
      <c r="A24" s="220" t="s">
        <v>60</v>
      </c>
      <c r="B24" s="219">
        <v>11</v>
      </c>
      <c r="C24" s="219">
        <v>17</v>
      </c>
      <c r="D24" s="219">
        <v>4</v>
      </c>
      <c r="E24" s="219">
        <v>5</v>
      </c>
      <c r="F24" s="109">
        <v>5</v>
      </c>
      <c r="G24" s="109">
        <v>10</v>
      </c>
      <c r="H24" s="218">
        <v>15</v>
      </c>
      <c r="I24" s="218">
        <v>5</v>
      </c>
      <c r="J24" s="218">
        <v>5</v>
      </c>
      <c r="K24" s="217">
        <v>10</v>
      </c>
      <c r="L24" s="217">
        <v>15</v>
      </c>
      <c r="M24" s="217">
        <v>28</v>
      </c>
      <c r="N24" s="216">
        <v>27</v>
      </c>
    </row>
    <row r="25" spans="1:14" s="128" customFormat="1" x14ac:dyDescent="0.2">
      <c r="A25" s="214" t="s">
        <v>56</v>
      </c>
      <c r="B25" s="114"/>
      <c r="C25" s="114"/>
      <c r="D25" s="114"/>
      <c r="E25" s="114"/>
      <c r="F25" s="99"/>
      <c r="G25" s="99"/>
      <c r="H25" s="213"/>
      <c r="I25" s="213"/>
      <c r="J25" s="213"/>
      <c r="K25" s="212"/>
      <c r="L25" s="212"/>
      <c r="M25" s="212">
        <v>13</v>
      </c>
      <c r="N25" s="211">
        <v>12</v>
      </c>
    </row>
    <row r="26" spans="1:14" s="128" customFormat="1" x14ac:dyDescent="0.2">
      <c r="A26" s="214" t="s">
        <v>55</v>
      </c>
      <c r="B26" s="114"/>
      <c r="C26" s="114"/>
      <c r="D26" s="114"/>
      <c r="E26" s="114"/>
      <c r="F26" s="99"/>
      <c r="G26" s="99"/>
      <c r="H26" s="213"/>
      <c r="I26" s="213"/>
      <c r="J26" s="213"/>
      <c r="K26" s="212"/>
      <c r="L26" s="212"/>
      <c r="M26" s="212">
        <v>15</v>
      </c>
      <c r="N26" s="211">
        <v>15</v>
      </c>
    </row>
    <row r="27" spans="1:14" s="215" customFormat="1" x14ac:dyDescent="0.2">
      <c r="A27" s="220" t="s">
        <v>59</v>
      </c>
      <c r="B27" s="219">
        <v>410</v>
      </c>
      <c r="C27" s="219">
        <v>410</v>
      </c>
      <c r="D27" s="219">
        <v>100</v>
      </c>
      <c r="E27" s="219">
        <v>85</v>
      </c>
      <c r="F27" s="109">
        <v>598</v>
      </c>
      <c r="G27" s="109">
        <v>742</v>
      </c>
      <c r="H27" s="218">
        <v>750</v>
      </c>
      <c r="I27" s="218">
        <v>356</v>
      </c>
      <c r="J27" s="218">
        <v>318</v>
      </c>
      <c r="K27" s="217">
        <v>345</v>
      </c>
      <c r="L27" s="217">
        <v>360</v>
      </c>
      <c r="M27" s="217">
        <v>494</v>
      </c>
      <c r="N27" s="216">
        <v>370</v>
      </c>
    </row>
    <row r="28" spans="1:14" s="128" customFormat="1" x14ac:dyDescent="0.2">
      <c r="A28" s="214" t="s">
        <v>56</v>
      </c>
      <c r="B28" s="114"/>
      <c r="C28" s="114"/>
      <c r="D28" s="114"/>
      <c r="E28" s="114"/>
      <c r="F28" s="99"/>
      <c r="G28" s="99"/>
      <c r="H28" s="213"/>
      <c r="I28" s="213"/>
      <c r="J28" s="213"/>
      <c r="K28" s="212"/>
      <c r="L28" s="212"/>
      <c r="M28" s="212">
        <v>322</v>
      </c>
      <c r="N28" s="211">
        <v>151</v>
      </c>
    </row>
    <row r="29" spans="1:14" s="128" customFormat="1" x14ac:dyDescent="0.2">
      <c r="A29" s="214" t="s">
        <v>55</v>
      </c>
      <c r="B29" s="114"/>
      <c r="C29" s="114"/>
      <c r="D29" s="114"/>
      <c r="E29" s="114"/>
      <c r="F29" s="99"/>
      <c r="G29" s="99"/>
      <c r="H29" s="213"/>
      <c r="I29" s="213"/>
      <c r="J29" s="213"/>
      <c r="K29" s="212"/>
      <c r="L29" s="212"/>
      <c r="M29" s="212">
        <v>172</v>
      </c>
      <c r="N29" s="211">
        <v>219</v>
      </c>
    </row>
    <row r="30" spans="1:14" s="215" customFormat="1" x14ac:dyDescent="0.2">
      <c r="A30" s="220" t="s">
        <v>58</v>
      </c>
      <c r="B30" s="219">
        <v>91</v>
      </c>
      <c r="C30" s="219">
        <v>91</v>
      </c>
      <c r="D30" s="219">
        <v>60</v>
      </c>
      <c r="E30" s="219">
        <v>34</v>
      </c>
      <c r="F30" s="109">
        <v>126</v>
      </c>
      <c r="G30" s="109">
        <v>132</v>
      </c>
      <c r="H30" s="218">
        <v>110</v>
      </c>
      <c r="I30" s="218">
        <v>91</v>
      </c>
      <c r="J30" s="218">
        <v>98</v>
      </c>
      <c r="K30" s="217">
        <v>99</v>
      </c>
      <c r="L30" s="217">
        <v>99</v>
      </c>
      <c r="M30" s="217">
        <v>96</v>
      </c>
      <c r="N30" s="216">
        <v>65</v>
      </c>
    </row>
    <row r="31" spans="1:14" s="128" customFormat="1" x14ac:dyDescent="0.2">
      <c r="A31" s="214" t="s">
        <v>56</v>
      </c>
      <c r="B31" s="114"/>
      <c r="C31" s="114"/>
      <c r="D31" s="114"/>
      <c r="E31" s="114"/>
      <c r="F31" s="99"/>
      <c r="G31" s="99"/>
      <c r="H31" s="213"/>
      <c r="I31" s="213"/>
      <c r="J31" s="213"/>
      <c r="K31" s="212"/>
      <c r="L31" s="212"/>
      <c r="M31" s="212">
        <v>53</v>
      </c>
      <c r="N31" s="211">
        <v>23</v>
      </c>
    </row>
    <row r="32" spans="1:14" s="128" customFormat="1" x14ac:dyDescent="0.2">
      <c r="A32" s="214" t="s">
        <v>55</v>
      </c>
      <c r="B32" s="114"/>
      <c r="C32" s="114"/>
      <c r="D32" s="114"/>
      <c r="E32" s="114"/>
      <c r="F32" s="99"/>
      <c r="G32" s="99"/>
      <c r="H32" s="213"/>
      <c r="I32" s="213"/>
      <c r="J32" s="213"/>
      <c r="K32" s="212"/>
      <c r="L32" s="212"/>
      <c r="M32" s="212">
        <v>43</v>
      </c>
      <c r="N32" s="211">
        <v>42</v>
      </c>
    </row>
    <row r="33" spans="1:14" s="215" customFormat="1" x14ac:dyDescent="0.2">
      <c r="A33" s="220" t="s">
        <v>57</v>
      </c>
      <c r="B33" s="219">
        <v>1</v>
      </c>
      <c r="C33" s="219">
        <v>1</v>
      </c>
      <c r="D33" s="219">
        <v>33</v>
      </c>
      <c r="E33" s="219">
        <v>47</v>
      </c>
      <c r="F33" s="109">
        <v>53</v>
      </c>
      <c r="G33" s="109">
        <v>12</v>
      </c>
      <c r="H33" s="218">
        <v>12</v>
      </c>
      <c r="I33" s="218">
        <v>25</v>
      </c>
      <c r="J33" s="218">
        <v>32</v>
      </c>
      <c r="K33" s="217">
        <v>35</v>
      </c>
      <c r="L33" s="217">
        <v>36</v>
      </c>
      <c r="M33" s="217">
        <v>41</v>
      </c>
      <c r="N33" s="216">
        <v>45</v>
      </c>
    </row>
    <row r="34" spans="1:14" s="128" customFormat="1" x14ac:dyDescent="0.2">
      <c r="A34" s="214" t="s">
        <v>56</v>
      </c>
      <c r="B34" s="114"/>
      <c r="C34" s="114"/>
      <c r="D34" s="114"/>
      <c r="E34" s="114"/>
      <c r="F34" s="99"/>
      <c r="G34" s="99"/>
      <c r="H34" s="213"/>
      <c r="I34" s="213"/>
      <c r="J34" s="213"/>
      <c r="K34" s="212"/>
      <c r="L34" s="212"/>
      <c r="M34" s="212">
        <v>21</v>
      </c>
      <c r="N34" s="211">
        <v>18</v>
      </c>
    </row>
    <row r="35" spans="1:14" s="128" customFormat="1" x14ac:dyDescent="0.2">
      <c r="A35" s="210" t="s">
        <v>55</v>
      </c>
      <c r="B35" s="209"/>
      <c r="C35" s="209"/>
      <c r="D35" s="209"/>
      <c r="E35" s="209"/>
      <c r="F35" s="209"/>
      <c r="G35" s="209"/>
      <c r="H35" s="209"/>
      <c r="I35" s="209"/>
      <c r="J35" s="208"/>
      <c r="K35" s="207"/>
      <c r="L35" s="207"/>
      <c r="M35" s="207">
        <v>20</v>
      </c>
      <c r="N35" s="206">
        <v>27</v>
      </c>
    </row>
    <row r="36" spans="1:14" s="128" customFormat="1" x14ac:dyDescent="0.2">
      <c r="A36" s="88" t="s">
        <v>5</v>
      </c>
      <c r="B36" s="90"/>
      <c r="C36" s="90"/>
      <c r="D36" s="90"/>
      <c r="E36" s="205"/>
      <c r="F36" s="88"/>
      <c r="G36" s="88"/>
      <c r="H36" s="88"/>
      <c r="I36" s="88"/>
      <c r="J36" s="134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34"/>
    </row>
    <row r="38" spans="1:14" s="128" customFormat="1" x14ac:dyDescent="0.2">
      <c r="A38" s="89" t="s">
        <v>54</v>
      </c>
      <c r="B38" s="135"/>
      <c r="C38" s="135"/>
      <c r="D38" s="135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5"/>
      <c r="C39" s="135"/>
      <c r="D39" s="135"/>
      <c r="E39" s="88"/>
      <c r="F39" s="88"/>
      <c r="G39" s="88"/>
      <c r="H39" s="88"/>
      <c r="I39" s="88"/>
      <c r="J39" s="134"/>
    </row>
    <row r="40" spans="1:14" s="128" customFormat="1" x14ac:dyDescent="0.2">
      <c r="A40" s="89" t="s">
        <v>27</v>
      </c>
      <c r="B40" s="135"/>
      <c r="C40" s="135"/>
      <c r="D40" s="135"/>
      <c r="E40" s="88"/>
      <c r="F40" s="88"/>
      <c r="G40" s="88"/>
      <c r="H40" s="88"/>
      <c r="I40" s="88"/>
      <c r="J40" s="134"/>
    </row>
    <row r="42" spans="1:14" s="83" customFormat="1" x14ac:dyDescent="0.2">
      <c r="A42" s="204"/>
      <c r="B42" s="204"/>
      <c r="C42" s="204"/>
      <c r="D42" s="204"/>
      <c r="E42" s="204"/>
      <c r="F42" s="204"/>
      <c r="G42" s="204"/>
      <c r="H42" s="204"/>
      <c r="I42" s="204"/>
    </row>
    <row r="43" spans="1:14" s="83" customFormat="1" x14ac:dyDescent="0.2">
      <c r="A43" s="203"/>
      <c r="I43" s="82"/>
    </row>
    <row r="44" spans="1:14" s="83" customFormat="1" x14ac:dyDescent="0.2">
      <c r="I44" s="82"/>
    </row>
    <row r="47" spans="1:14" x14ac:dyDescent="0.2">
      <c r="H47" s="202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S87"/>
  <sheetViews>
    <sheetView topLeftCell="A73" zoomScale="115" zoomScaleNormal="115" workbookViewId="0">
      <selection activeCell="S94" sqref="S94"/>
    </sheetView>
  </sheetViews>
  <sheetFormatPr baseColWidth="10" defaultRowHeight="15" x14ac:dyDescent="0.25"/>
  <cols>
    <col min="1" max="1" width="66.85546875" bestFit="1" customWidth="1"/>
    <col min="3" max="3" width="21" bestFit="1" customWidth="1"/>
    <col min="4" max="11" width="0" hidden="1" customWidth="1"/>
    <col min="12" max="12" width="21" hidden="1" customWidth="1"/>
    <col min="13" max="13" width="14.5703125" hidden="1" customWidth="1"/>
    <col min="14" max="16" width="0" hidden="1" customWidth="1"/>
    <col min="18" max="18" width="14" bestFit="1" customWidth="1"/>
    <col min="19" max="19" width="75" bestFit="1" customWidth="1"/>
  </cols>
  <sheetData>
    <row r="6" spans="1:13" ht="15.75" thickBot="1" x14ac:dyDescent="0.3">
      <c r="A6" s="253" t="s">
        <v>80</v>
      </c>
      <c r="B6" s="254" t="s">
        <v>81</v>
      </c>
      <c r="C6" t="s">
        <v>103</v>
      </c>
      <c r="L6" s="270" t="s">
        <v>104</v>
      </c>
      <c r="M6" t="s">
        <v>106</v>
      </c>
    </row>
    <row r="7" spans="1:13" ht="15.75" thickTop="1" x14ac:dyDescent="0.25">
      <c r="A7" s="255" t="s">
        <v>82</v>
      </c>
      <c r="B7" s="256">
        <v>3847</v>
      </c>
      <c r="C7" s="264" t="s">
        <v>74</v>
      </c>
      <c r="L7" s="271" t="s">
        <v>76</v>
      </c>
      <c r="M7" s="272">
        <v>307</v>
      </c>
    </row>
    <row r="8" spans="1:13" x14ac:dyDescent="0.25">
      <c r="A8" s="257" t="s">
        <v>83</v>
      </c>
      <c r="B8" s="258">
        <v>2662</v>
      </c>
      <c r="C8" s="269" t="s">
        <v>70</v>
      </c>
      <c r="L8" s="271" t="s">
        <v>75</v>
      </c>
      <c r="M8" s="272">
        <v>668</v>
      </c>
    </row>
    <row r="9" spans="1:13" x14ac:dyDescent="0.25">
      <c r="A9" s="259" t="s">
        <v>84</v>
      </c>
      <c r="B9" s="260">
        <v>2517</v>
      </c>
      <c r="C9" s="263" t="s">
        <v>71</v>
      </c>
      <c r="L9" s="271" t="s">
        <v>72</v>
      </c>
      <c r="M9" s="272">
        <v>1405</v>
      </c>
    </row>
    <row r="10" spans="1:13" x14ac:dyDescent="0.25">
      <c r="A10" s="257" t="s">
        <v>85</v>
      </c>
      <c r="B10" s="258">
        <v>1821</v>
      </c>
      <c r="C10" s="263" t="s">
        <v>71</v>
      </c>
      <c r="L10" s="271" t="s">
        <v>73</v>
      </c>
      <c r="M10" s="272">
        <v>622</v>
      </c>
    </row>
    <row r="11" spans="1:13" x14ac:dyDescent="0.25">
      <c r="A11" s="259" t="s">
        <v>86</v>
      </c>
      <c r="B11" s="260">
        <v>1405</v>
      </c>
      <c r="C11" s="266" t="s">
        <v>72</v>
      </c>
      <c r="L11" s="271" t="s">
        <v>70</v>
      </c>
      <c r="M11" s="272">
        <v>2662</v>
      </c>
    </row>
    <row r="12" spans="1:13" x14ac:dyDescent="0.25">
      <c r="A12" s="259" t="s">
        <v>87</v>
      </c>
      <c r="B12" s="260">
        <v>905</v>
      </c>
      <c r="C12" t="s">
        <v>68</v>
      </c>
      <c r="L12" s="271" t="s">
        <v>74</v>
      </c>
      <c r="M12" s="272">
        <v>3847</v>
      </c>
    </row>
    <row r="13" spans="1:13" x14ac:dyDescent="0.25">
      <c r="A13" s="257" t="s">
        <v>88</v>
      </c>
      <c r="B13" s="258">
        <v>668</v>
      </c>
      <c r="C13" s="267" t="s">
        <v>75</v>
      </c>
      <c r="L13" s="271" t="s">
        <v>71</v>
      </c>
      <c r="M13" s="272">
        <v>4338</v>
      </c>
    </row>
    <row r="14" spans="1:13" ht="15.75" thickBot="1" x14ac:dyDescent="0.3">
      <c r="A14" s="259" t="s">
        <v>89</v>
      </c>
      <c r="B14" s="260">
        <v>622</v>
      </c>
      <c r="C14" s="268" t="s">
        <v>73</v>
      </c>
      <c r="L14" s="271" t="s">
        <v>68</v>
      </c>
      <c r="M14" s="272">
        <v>4519</v>
      </c>
    </row>
    <row r="15" spans="1:13" ht="15.75" thickTop="1" x14ac:dyDescent="0.25">
      <c r="A15" s="255" t="s">
        <v>90</v>
      </c>
      <c r="B15" s="256">
        <v>498</v>
      </c>
      <c r="C15" t="s">
        <v>68</v>
      </c>
      <c r="L15" s="271" t="s">
        <v>105</v>
      </c>
      <c r="M15" s="272">
        <v>18368</v>
      </c>
    </row>
    <row r="16" spans="1:13" x14ac:dyDescent="0.25">
      <c r="A16" s="257" t="s">
        <v>91</v>
      </c>
      <c r="B16" s="258">
        <v>324</v>
      </c>
      <c r="C16" t="s">
        <v>68</v>
      </c>
    </row>
    <row r="17" spans="1:19" x14ac:dyDescent="0.25">
      <c r="A17" s="259" t="s">
        <v>92</v>
      </c>
      <c r="B17" s="260">
        <v>307</v>
      </c>
      <c r="C17" s="265" t="s">
        <v>76</v>
      </c>
    </row>
    <row r="18" spans="1:19" x14ac:dyDescent="0.25">
      <c r="A18" s="257" t="s">
        <v>93</v>
      </c>
      <c r="B18" s="258">
        <v>228</v>
      </c>
      <c r="C18" t="s">
        <v>68</v>
      </c>
    </row>
    <row r="19" spans="1:19" x14ac:dyDescent="0.25">
      <c r="A19" s="259" t="s">
        <v>94</v>
      </c>
      <c r="B19" s="260">
        <v>212</v>
      </c>
      <c r="C19" t="s">
        <v>68</v>
      </c>
    </row>
    <row r="20" spans="1:19" x14ac:dyDescent="0.25">
      <c r="A20" s="257" t="s">
        <v>95</v>
      </c>
      <c r="B20" s="258">
        <v>204</v>
      </c>
      <c r="C20" t="s">
        <v>68</v>
      </c>
    </row>
    <row r="21" spans="1:19" x14ac:dyDescent="0.25">
      <c r="A21" s="259" t="s">
        <v>96</v>
      </c>
      <c r="B21" s="260">
        <v>197</v>
      </c>
      <c r="C21" t="s">
        <v>68</v>
      </c>
    </row>
    <row r="22" spans="1:19" x14ac:dyDescent="0.25">
      <c r="A22" s="257" t="s">
        <v>97</v>
      </c>
      <c r="B22" s="258">
        <v>184</v>
      </c>
      <c r="C22" t="s">
        <v>68</v>
      </c>
      <c r="S22" t="s">
        <v>18</v>
      </c>
    </row>
    <row r="23" spans="1:19" ht="15.75" thickBot="1" x14ac:dyDescent="0.3">
      <c r="A23" s="259" t="s">
        <v>98</v>
      </c>
      <c r="B23" s="260">
        <v>172</v>
      </c>
      <c r="C23" t="s">
        <v>68</v>
      </c>
      <c r="S23" s="269" t="s">
        <v>70</v>
      </c>
    </row>
    <row r="24" spans="1:19" ht="15.75" thickTop="1" x14ac:dyDescent="0.25">
      <c r="A24" s="255" t="s">
        <v>99</v>
      </c>
      <c r="B24" s="256">
        <v>133</v>
      </c>
      <c r="C24" t="s">
        <v>68</v>
      </c>
      <c r="S24" s="263" t="s">
        <v>71</v>
      </c>
    </row>
    <row r="25" spans="1:19" x14ac:dyDescent="0.25">
      <c r="A25" s="257" t="s">
        <v>100</v>
      </c>
      <c r="B25" s="258">
        <v>104</v>
      </c>
      <c r="C25" t="s">
        <v>68</v>
      </c>
      <c r="S25" s="266" t="s">
        <v>72</v>
      </c>
    </row>
    <row r="26" spans="1:19" x14ac:dyDescent="0.25">
      <c r="A26" s="259" t="s">
        <v>101</v>
      </c>
      <c r="B26" s="260">
        <v>101</v>
      </c>
      <c r="C26" t="s">
        <v>68</v>
      </c>
      <c r="S26" s="268" t="s">
        <v>73</v>
      </c>
    </row>
    <row r="27" spans="1:19" x14ac:dyDescent="0.25">
      <c r="A27" s="257" t="s">
        <v>102</v>
      </c>
      <c r="B27" s="258">
        <v>1257</v>
      </c>
      <c r="C27" t="s">
        <v>68</v>
      </c>
      <c r="S27" s="264" t="s">
        <v>74</v>
      </c>
    </row>
    <row r="28" spans="1:19" x14ac:dyDescent="0.25">
      <c r="A28" s="261" t="s">
        <v>81</v>
      </c>
      <c r="B28" s="262">
        <v>18368</v>
      </c>
      <c r="S28" s="267" t="s">
        <v>75</v>
      </c>
    </row>
    <row r="29" spans="1:19" x14ac:dyDescent="0.25">
      <c r="S29" s="265" t="s">
        <v>76</v>
      </c>
    </row>
    <row r="30" spans="1:19" x14ac:dyDescent="0.25">
      <c r="S30" t="s">
        <v>68</v>
      </c>
    </row>
    <row r="35" spans="1:19" x14ac:dyDescent="0.25">
      <c r="R35" s="303"/>
      <c r="S35" s="303"/>
    </row>
    <row r="36" spans="1:19" ht="15.75" thickBot="1" x14ac:dyDescent="0.3">
      <c r="A36" s="284" t="s">
        <v>107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304"/>
      <c r="S36" s="303"/>
    </row>
    <row r="37" spans="1:19" ht="15.75" thickBot="1" x14ac:dyDescent="0.3">
      <c r="A37" s="273" t="s">
        <v>108</v>
      </c>
      <c r="B37" s="285" t="s">
        <v>109</v>
      </c>
      <c r="C37" s="285" t="s">
        <v>110</v>
      </c>
      <c r="D37" s="286"/>
      <c r="E37" s="285" t="s">
        <v>111</v>
      </c>
      <c r="F37" s="286"/>
      <c r="G37" s="285" t="s">
        <v>112</v>
      </c>
      <c r="H37" s="286"/>
      <c r="I37" s="285" t="s">
        <v>113</v>
      </c>
      <c r="J37" s="286"/>
      <c r="K37" s="285" t="s">
        <v>114</v>
      </c>
      <c r="L37" s="286"/>
      <c r="M37" s="285" t="s">
        <v>115</v>
      </c>
      <c r="N37" s="286"/>
      <c r="O37" s="274" t="s">
        <v>116</v>
      </c>
      <c r="P37" s="274" t="s">
        <v>117</v>
      </c>
      <c r="Q37" s="274" t="s">
        <v>81</v>
      </c>
      <c r="R37" s="303"/>
      <c r="S37" s="303"/>
    </row>
    <row r="38" spans="1:19" ht="15.75" thickBot="1" x14ac:dyDescent="0.3">
      <c r="A38" s="275" t="s">
        <v>82</v>
      </c>
      <c r="B38" s="287">
        <v>570</v>
      </c>
      <c r="C38" s="287">
        <v>419</v>
      </c>
      <c r="D38" s="288"/>
      <c r="E38" s="287">
        <v>1885</v>
      </c>
      <c r="F38" s="288"/>
      <c r="G38" s="287">
        <v>84</v>
      </c>
      <c r="H38" s="288"/>
      <c r="I38" s="287">
        <v>133</v>
      </c>
      <c r="J38" s="288"/>
      <c r="K38" s="287">
        <v>133</v>
      </c>
      <c r="L38" s="288"/>
      <c r="M38" s="287">
        <v>153</v>
      </c>
      <c r="N38" s="288"/>
      <c r="O38" s="276">
        <v>282</v>
      </c>
      <c r="P38" s="276">
        <v>92</v>
      </c>
      <c r="Q38" s="276">
        <v>3751</v>
      </c>
      <c r="R38" s="303"/>
      <c r="S38" s="264" t="s">
        <v>74</v>
      </c>
    </row>
    <row r="39" spans="1:19" ht="15.75" thickBot="1" x14ac:dyDescent="0.3">
      <c r="A39" s="275" t="s">
        <v>83</v>
      </c>
      <c r="B39" s="287">
        <v>708</v>
      </c>
      <c r="C39" s="287">
        <v>700</v>
      </c>
      <c r="D39" s="288"/>
      <c r="E39" s="287">
        <v>1130</v>
      </c>
      <c r="F39" s="288"/>
      <c r="G39" s="287">
        <v>110</v>
      </c>
      <c r="H39" s="288"/>
      <c r="I39" s="287">
        <v>127</v>
      </c>
      <c r="J39" s="288"/>
      <c r="K39" s="287">
        <v>112</v>
      </c>
      <c r="L39" s="288"/>
      <c r="M39" s="287">
        <v>125</v>
      </c>
      <c r="N39" s="288"/>
      <c r="O39" s="276">
        <v>163</v>
      </c>
      <c r="P39" s="276">
        <v>66</v>
      </c>
      <c r="Q39" s="276">
        <v>3241</v>
      </c>
      <c r="R39" s="303"/>
      <c r="S39" s="269" t="s">
        <v>70</v>
      </c>
    </row>
    <row r="40" spans="1:19" ht="15.75" thickBot="1" x14ac:dyDescent="0.3">
      <c r="A40" s="275" t="s">
        <v>118</v>
      </c>
      <c r="B40" s="287">
        <v>471</v>
      </c>
      <c r="C40" s="287">
        <v>532</v>
      </c>
      <c r="D40" s="288"/>
      <c r="E40" s="287">
        <v>1106</v>
      </c>
      <c r="F40" s="288"/>
      <c r="G40" s="287">
        <v>140</v>
      </c>
      <c r="H40" s="288"/>
      <c r="I40" s="287">
        <v>116</v>
      </c>
      <c r="J40" s="288"/>
      <c r="K40" s="287">
        <v>129</v>
      </c>
      <c r="L40" s="288"/>
      <c r="M40" s="287">
        <v>244</v>
      </c>
      <c r="N40" s="288"/>
      <c r="O40" s="276">
        <v>157</v>
      </c>
      <c r="P40" s="276">
        <v>88</v>
      </c>
      <c r="Q40" s="276">
        <v>2983</v>
      </c>
      <c r="R40" s="303"/>
      <c r="S40" s="263" t="s">
        <v>71</v>
      </c>
    </row>
    <row r="41" spans="1:19" ht="15.75" thickBot="1" x14ac:dyDescent="0.3">
      <c r="A41" s="275" t="s">
        <v>86</v>
      </c>
      <c r="B41" s="287">
        <v>407</v>
      </c>
      <c r="C41" s="287">
        <v>224</v>
      </c>
      <c r="D41" s="288"/>
      <c r="E41" s="287">
        <v>330</v>
      </c>
      <c r="F41" s="288"/>
      <c r="G41" s="287">
        <v>68</v>
      </c>
      <c r="H41" s="288"/>
      <c r="I41" s="287">
        <v>113</v>
      </c>
      <c r="J41" s="288"/>
      <c r="K41" s="287">
        <v>76</v>
      </c>
      <c r="L41" s="288"/>
      <c r="M41" s="287">
        <v>42</v>
      </c>
      <c r="N41" s="288"/>
      <c r="O41" s="276">
        <v>42</v>
      </c>
      <c r="P41" s="276">
        <v>34</v>
      </c>
      <c r="Q41" s="276">
        <v>1336</v>
      </c>
      <c r="R41" s="303"/>
      <c r="S41" s="266" t="s">
        <v>72</v>
      </c>
    </row>
    <row r="42" spans="1:19" ht="15.75" thickBot="1" x14ac:dyDescent="0.3">
      <c r="A42" s="275" t="s">
        <v>119</v>
      </c>
      <c r="B42" s="287">
        <v>208</v>
      </c>
      <c r="C42" s="287">
        <v>225</v>
      </c>
      <c r="D42" s="288"/>
      <c r="E42" s="287">
        <v>187</v>
      </c>
      <c r="F42" s="288"/>
      <c r="G42" s="287">
        <v>27</v>
      </c>
      <c r="H42" s="288"/>
      <c r="I42" s="287">
        <v>23</v>
      </c>
      <c r="J42" s="288"/>
      <c r="K42" s="287">
        <v>55</v>
      </c>
      <c r="L42" s="288"/>
      <c r="M42" s="287">
        <v>38</v>
      </c>
      <c r="N42" s="288"/>
      <c r="O42" s="276">
        <v>34</v>
      </c>
      <c r="P42" s="276">
        <v>8</v>
      </c>
      <c r="Q42" s="276">
        <v>805</v>
      </c>
      <c r="R42" s="303"/>
      <c r="S42" t="s">
        <v>68</v>
      </c>
    </row>
    <row r="43" spans="1:19" ht="15.75" thickBot="1" x14ac:dyDescent="0.3">
      <c r="A43" s="275" t="s">
        <v>89</v>
      </c>
      <c r="B43" s="287">
        <v>194</v>
      </c>
      <c r="C43" s="287">
        <v>150</v>
      </c>
      <c r="D43" s="288"/>
      <c r="E43" s="287">
        <v>231</v>
      </c>
      <c r="F43" s="288"/>
      <c r="G43" s="287">
        <v>40</v>
      </c>
      <c r="H43" s="288"/>
      <c r="I43" s="287">
        <v>46</v>
      </c>
      <c r="J43" s="288"/>
      <c r="K43" s="287">
        <v>37</v>
      </c>
      <c r="L43" s="288"/>
      <c r="M43" s="287">
        <v>42</v>
      </c>
      <c r="N43" s="288"/>
      <c r="O43" s="276">
        <v>29</v>
      </c>
      <c r="P43" s="276">
        <v>14</v>
      </c>
      <c r="Q43" s="276">
        <v>783</v>
      </c>
      <c r="R43" s="303"/>
      <c r="S43" s="268" t="s">
        <v>73</v>
      </c>
    </row>
    <row r="44" spans="1:19" ht="15.75" thickBot="1" x14ac:dyDescent="0.3">
      <c r="A44" s="275" t="s">
        <v>99</v>
      </c>
      <c r="B44" s="287">
        <v>65</v>
      </c>
      <c r="C44" s="287">
        <v>43</v>
      </c>
      <c r="D44" s="288"/>
      <c r="E44" s="287">
        <v>204</v>
      </c>
      <c r="F44" s="288"/>
      <c r="G44" s="287">
        <v>33</v>
      </c>
      <c r="H44" s="288"/>
      <c r="I44" s="287">
        <v>18</v>
      </c>
      <c r="J44" s="288"/>
      <c r="K44" s="287">
        <v>31</v>
      </c>
      <c r="L44" s="288"/>
      <c r="M44" s="287">
        <v>43</v>
      </c>
      <c r="N44" s="288"/>
      <c r="O44" s="276">
        <v>26</v>
      </c>
      <c r="P44" s="276">
        <v>18</v>
      </c>
      <c r="Q44" s="276">
        <v>481</v>
      </c>
      <c r="R44" s="303"/>
      <c r="S44" t="s">
        <v>68</v>
      </c>
    </row>
    <row r="45" spans="1:19" ht="15.75" thickBot="1" x14ac:dyDescent="0.3">
      <c r="A45" s="275" t="s">
        <v>120</v>
      </c>
      <c r="B45" s="287">
        <v>165</v>
      </c>
      <c r="C45" s="287">
        <v>111</v>
      </c>
      <c r="D45" s="288"/>
      <c r="E45" s="287">
        <v>153</v>
      </c>
      <c r="F45" s="288"/>
      <c r="G45" s="287">
        <v>23</v>
      </c>
      <c r="H45" s="288"/>
      <c r="I45" s="287">
        <v>36</v>
      </c>
      <c r="J45" s="288"/>
      <c r="K45" s="287">
        <v>8</v>
      </c>
      <c r="L45" s="288"/>
      <c r="M45" s="287">
        <v>8</v>
      </c>
      <c r="N45" s="288"/>
      <c r="O45" s="276">
        <v>8</v>
      </c>
      <c r="P45" s="276">
        <v>16</v>
      </c>
      <c r="Q45" s="276">
        <v>528</v>
      </c>
      <c r="R45" s="303"/>
      <c r="S45" t="s">
        <v>68</v>
      </c>
    </row>
    <row r="46" spans="1:19" ht="15.75" thickBot="1" x14ac:dyDescent="0.3">
      <c r="A46" s="275" t="s">
        <v>88</v>
      </c>
      <c r="B46" s="287">
        <v>102</v>
      </c>
      <c r="C46" s="287">
        <v>57</v>
      </c>
      <c r="D46" s="288"/>
      <c r="E46" s="287">
        <v>72</v>
      </c>
      <c r="F46" s="288"/>
      <c r="G46" s="287">
        <v>15</v>
      </c>
      <c r="H46" s="288"/>
      <c r="I46" s="287">
        <v>18</v>
      </c>
      <c r="J46" s="288"/>
      <c r="K46" s="287">
        <v>27</v>
      </c>
      <c r="L46" s="288"/>
      <c r="M46" s="287">
        <v>23</v>
      </c>
      <c r="N46" s="288"/>
      <c r="O46" s="276">
        <v>14</v>
      </c>
      <c r="P46" s="276">
        <v>0</v>
      </c>
      <c r="Q46" s="276">
        <v>328</v>
      </c>
      <c r="R46" s="303"/>
      <c r="S46" s="267" t="s">
        <v>75</v>
      </c>
    </row>
    <row r="47" spans="1:19" ht="15.75" thickBot="1" x14ac:dyDescent="0.3">
      <c r="A47" s="275" t="s">
        <v>121</v>
      </c>
      <c r="B47" s="287">
        <v>80</v>
      </c>
      <c r="C47" s="287">
        <v>41</v>
      </c>
      <c r="D47" s="288"/>
      <c r="E47" s="287">
        <v>119</v>
      </c>
      <c r="F47" s="288"/>
      <c r="G47" s="287">
        <v>9</v>
      </c>
      <c r="H47" s="288"/>
      <c r="I47" s="287">
        <v>9</v>
      </c>
      <c r="J47" s="288"/>
      <c r="K47" s="287">
        <v>14</v>
      </c>
      <c r="L47" s="288"/>
      <c r="M47" s="287">
        <v>23</v>
      </c>
      <c r="N47" s="288"/>
      <c r="O47" s="276">
        <v>14</v>
      </c>
      <c r="P47" s="276">
        <v>3</v>
      </c>
      <c r="Q47" s="276">
        <v>312</v>
      </c>
      <c r="R47" s="303"/>
      <c r="S47" t="s">
        <v>68</v>
      </c>
    </row>
    <row r="48" spans="1:19" ht="15.75" thickBot="1" x14ac:dyDescent="0.3">
      <c r="A48" s="275" t="s">
        <v>94</v>
      </c>
      <c r="B48" s="287">
        <v>41</v>
      </c>
      <c r="C48" s="287">
        <v>40</v>
      </c>
      <c r="D48" s="288"/>
      <c r="E48" s="287">
        <v>141</v>
      </c>
      <c r="F48" s="288"/>
      <c r="G48" s="287">
        <v>2</v>
      </c>
      <c r="H48" s="288"/>
      <c r="I48" s="287">
        <v>9</v>
      </c>
      <c r="J48" s="288"/>
      <c r="K48" s="287">
        <v>1</v>
      </c>
      <c r="L48" s="288"/>
      <c r="M48" s="287">
        <v>19</v>
      </c>
      <c r="N48" s="288"/>
      <c r="O48" s="276">
        <v>19</v>
      </c>
      <c r="P48" s="276">
        <v>0</v>
      </c>
      <c r="Q48" s="276">
        <v>272</v>
      </c>
      <c r="R48" s="303"/>
      <c r="S48" t="s">
        <v>68</v>
      </c>
    </row>
    <row r="49" spans="1:19" ht="15.75" thickBot="1" x14ac:dyDescent="0.3">
      <c r="A49" s="275" t="s">
        <v>95</v>
      </c>
      <c r="B49" s="287">
        <v>51</v>
      </c>
      <c r="C49" s="287">
        <v>33</v>
      </c>
      <c r="D49" s="288"/>
      <c r="E49" s="287">
        <v>77</v>
      </c>
      <c r="F49" s="288"/>
      <c r="G49" s="287">
        <v>5</v>
      </c>
      <c r="H49" s="288"/>
      <c r="I49" s="287">
        <v>4</v>
      </c>
      <c r="J49" s="288"/>
      <c r="K49" s="287">
        <v>35</v>
      </c>
      <c r="L49" s="288"/>
      <c r="M49" s="287">
        <v>16</v>
      </c>
      <c r="N49" s="288"/>
      <c r="O49" s="276">
        <v>11</v>
      </c>
      <c r="P49" s="276">
        <v>16</v>
      </c>
      <c r="Q49" s="276">
        <v>248</v>
      </c>
      <c r="R49" s="303"/>
      <c r="S49" t="s">
        <v>68</v>
      </c>
    </row>
    <row r="50" spans="1:19" ht="15.75" thickBot="1" x14ac:dyDescent="0.3">
      <c r="A50" s="275" t="s">
        <v>91</v>
      </c>
      <c r="B50" s="287">
        <v>44</v>
      </c>
      <c r="C50" s="287">
        <v>41</v>
      </c>
      <c r="D50" s="288"/>
      <c r="E50" s="287">
        <v>41</v>
      </c>
      <c r="F50" s="288"/>
      <c r="G50" s="287">
        <v>10</v>
      </c>
      <c r="H50" s="288"/>
      <c r="I50" s="287">
        <v>9</v>
      </c>
      <c r="J50" s="288"/>
      <c r="K50" s="287">
        <v>10</v>
      </c>
      <c r="L50" s="288"/>
      <c r="M50" s="287">
        <v>17</v>
      </c>
      <c r="N50" s="288"/>
      <c r="O50" s="276">
        <v>2</v>
      </c>
      <c r="P50" s="276">
        <v>2</v>
      </c>
      <c r="Q50" s="276">
        <v>176</v>
      </c>
      <c r="R50" s="303"/>
      <c r="S50" t="s">
        <v>68</v>
      </c>
    </row>
    <row r="51" spans="1:19" ht="15.75" thickBot="1" x14ac:dyDescent="0.3">
      <c r="A51" s="275" t="s">
        <v>122</v>
      </c>
      <c r="B51" s="287">
        <v>12</v>
      </c>
      <c r="C51" s="287">
        <v>8</v>
      </c>
      <c r="D51" s="288"/>
      <c r="E51" s="287">
        <v>92</v>
      </c>
      <c r="F51" s="288"/>
      <c r="G51" s="287">
        <v>1</v>
      </c>
      <c r="H51" s="288"/>
      <c r="I51" s="287">
        <v>1</v>
      </c>
      <c r="J51" s="288"/>
      <c r="K51" s="287">
        <v>0</v>
      </c>
      <c r="L51" s="288"/>
      <c r="M51" s="287">
        <v>21</v>
      </c>
      <c r="N51" s="288"/>
      <c r="O51" s="276">
        <v>25</v>
      </c>
      <c r="P51" s="276">
        <v>9</v>
      </c>
      <c r="Q51" s="276">
        <v>169</v>
      </c>
      <c r="R51" s="303"/>
      <c r="S51" t="s">
        <v>68</v>
      </c>
    </row>
    <row r="52" spans="1:19" ht="15.75" thickBot="1" x14ac:dyDescent="0.3">
      <c r="A52" s="275" t="s">
        <v>93</v>
      </c>
      <c r="B52" s="287">
        <v>38</v>
      </c>
      <c r="C52" s="287">
        <v>2</v>
      </c>
      <c r="D52" s="288"/>
      <c r="E52" s="287">
        <v>68</v>
      </c>
      <c r="F52" s="288"/>
      <c r="G52" s="287">
        <v>8</v>
      </c>
      <c r="H52" s="288"/>
      <c r="I52" s="287">
        <v>1</v>
      </c>
      <c r="J52" s="288"/>
      <c r="K52" s="287">
        <v>0</v>
      </c>
      <c r="L52" s="288"/>
      <c r="M52" s="287">
        <v>0</v>
      </c>
      <c r="N52" s="288"/>
      <c r="O52" s="276">
        <v>8</v>
      </c>
      <c r="P52" s="276">
        <v>2</v>
      </c>
      <c r="Q52" s="276">
        <v>127</v>
      </c>
      <c r="R52" s="303"/>
      <c r="S52" t="s">
        <v>68</v>
      </c>
    </row>
    <row r="53" spans="1:19" ht="15.75" thickBot="1" x14ac:dyDescent="0.3">
      <c r="A53" s="275" t="s">
        <v>92</v>
      </c>
      <c r="B53" s="287">
        <v>35</v>
      </c>
      <c r="C53" s="287">
        <v>17</v>
      </c>
      <c r="D53" s="288"/>
      <c r="E53" s="287">
        <v>10</v>
      </c>
      <c r="F53" s="288"/>
      <c r="G53" s="287">
        <v>19</v>
      </c>
      <c r="H53" s="288"/>
      <c r="I53" s="287">
        <v>7</v>
      </c>
      <c r="J53" s="288"/>
      <c r="K53" s="287">
        <v>7</v>
      </c>
      <c r="L53" s="288"/>
      <c r="M53" s="287">
        <v>3</v>
      </c>
      <c r="N53" s="288"/>
      <c r="O53" s="276">
        <v>4</v>
      </c>
      <c r="P53" s="276">
        <v>2</v>
      </c>
      <c r="Q53" s="276">
        <v>104</v>
      </c>
      <c r="R53" s="303"/>
      <c r="S53" s="265" t="s">
        <v>76</v>
      </c>
    </row>
    <row r="54" spans="1:19" ht="15.75" thickBot="1" x14ac:dyDescent="0.3">
      <c r="A54" s="275" t="s">
        <v>97</v>
      </c>
      <c r="B54" s="287">
        <v>23</v>
      </c>
      <c r="C54" s="287">
        <v>16</v>
      </c>
      <c r="D54" s="288"/>
      <c r="E54" s="287">
        <v>33</v>
      </c>
      <c r="F54" s="288"/>
      <c r="G54" s="287">
        <v>5</v>
      </c>
      <c r="H54" s="288"/>
      <c r="I54" s="287">
        <v>2</v>
      </c>
      <c r="J54" s="288"/>
      <c r="K54" s="287">
        <v>6</v>
      </c>
      <c r="L54" s="288"/>
      <c r="M54" s="287">
        <v>5</v>
      </c>
      <c r="N54" s="288"/>
      <c r="O54" s="276">
        <v>3</v>
      </c>
      <c r="P54" s="276">
        <v>0</v>
      </c>
      <c r="Q54" s="276">
        <v>93</v>
      </c>
      <c r="R54" s="303"/>
      <c r="S54" t="s">
        <v>68</v>
      </c>
    </row>
    <row r="55" spans="1:19" ht="15.75" thickBot="1" x14ac:dyDescent="0.3">
      <c r="A55" s="275" t="s">
        <v>123</v>
      </c>
      <c r="B55" s="287">
        <v>43</v>
      </c>
      <c r="C55" s="287">
        <v>12</v>
      </c>
      <c r="D55" s="288"/>
      <c r="E55" s="287">
        <v>37</v>
      </c>
      <c r="F55" s="288"/>
      <c r="G55" s="287">
        <v>0</v>
      </c>
      <c r="H55" s="288"/>
      <c r="I55" s="287">
        <v>2</v>
      </c>
      <c r="J55" s="288"/>
      <c r="K55" s="287">
        <v>0</v>
      </c>
      <c r="L55" s="288"/>
      <c r="M55" s="287">
        <v>3</v>
      </c>
      <c r="N55" s="288"/>
      <c r="O55" s="276">
        <v>0</v>
      </c>
      <c r="P55" s="276">
        <v>0</v>
      </c>
      <c r="Q55" s="276">
        <v>97</v>
      </c>
      <c r="R55" s="303"/>
      <c r="S55" t="s">
        <v>68</v>
      </c>
    </row>
    <row r="56" spans="1:19" ht="15.75" thickBot="1" x14ac:dyDescent="0.3">
      <c r="A56" s="275" t="s">
        <v>124</v>
      </c>
      <c r="B56" s="287">
        <v>5</v>
      </c>
      <c r="C56" s="287">
        <v>0</v>
      </c>
      <c r="D56" s="288"/>
      <c r="E56" s="287">
        <v>40</v>
      </c>
      <c r="F56" s="288"/>
      <c r="G56" s="287">
        <v>1</v>
      </c>
      <c r="H56" s="288"/>
      <c r="I56" s="287">
        <v>3</v>
      </c>
      <c r="J56" s="288"/>
      <c r="K56" s="287">
        <v>0</v>
      </c>
      <c r="L56" s="288"/>
      <c r="M56" s="287">
        <v>9</v>
      </c>
      <c r="N56" s="288"/>
      <c r="O56" s="276">
        <v>0</v>
      </c>
      <c r="P56" s="276">
        <v>0</v>
      </c>
      <c r="Q56" s="276">
        <v>58</v>
      </c>
      <c r="R56" s="303"/>
      <c r="S56" t="s">
        <v>68</v>
      </c>
    </row>
    <row r="57" spans="1:19" ht="15.75" thickBot="1" x14ac:dyDescent="0.3">
      <c r="A57" s="275" t="s">
        <v>125</v>
      </c>
      <c r="B57" s="287">
        <v>20</v>
      </c>
      <c r="C57" s="287">
        <v>9</v>
      </c>
      <c r="D57" s="288"/>
      <c r="E57" s="287">
        <v>30</v>
      </c>
      <c r="F57" s="288"/>
      <c r="G57" s="287">
        <v>3</v>
      </c>
      <c r="H57" s="288"/>
      <c r="I57" s="287">
        <v>3</v>
      </c>
      <c r="J57" s="288"/>
      <c r="K57" s="287">
        <v>7</v>
      </c>
      <c r="L57" s="288"/>
      <c r="M57" s="287">
        <v>0</v>
      </c>
      <c r="N57" s="288"/>
      <c r="O57" s="276">
        <v>5</v>
      </c>
      <c r="P57" s="276">
        <v>0</v>
      </c>
      <c r="Q57" s="276">
        <v>77</v>
      </c>
      <c r="R57" s="303"/>
      <c r="S57" t="s">
        <v>68</v>
      </c>
    </row>
    <row r="58" spans="1:19" ht="15.75" thickBot="1" x14ac:dyDescent="0.3">
      <c r="A58" s="275" t="s">
        <v>126</v>
      </c>
      <c r="B58" s="287">
        <v>30</v>
      </c>
      <c r="C58" s="287">
        <v>10</v>
      </c>
      <c r="D58" s="288"/>
      <c r="E58" s="287">
        <v>19</v>
      </c>
      <c r="F58" s="288"/>
      <c r="G58" s="287">
        <v>0</v>
      </c>
      <c r="H58" s="288"/>
      <c r="I58" s="287">
        <v>1</v>
      </c>
      <c r="J58" s="288"/>
      <c r="K58" s="287">
        <v>0</v>
      </c>
      <c r="L58" s="288"/>
      <c r="M58" s="287">
        <v>6</v>
      </c>
      <c r="N58" s="288"/>
      <c r="O58" s="276">
        <v>3</v>
      </c>
      <c r="P58" s="276">
        <v>0</v>
      </c>
      <c r="Q58" s="276">
        <v>69</v>
      </c>
      <c r="R58" s="303"/>
      <c r="S58" t="s">
        <v>68</v>
      </c>
    </row>
    <row r="59" spans="1:19" ht="15.75" thickBot="1" x14ac:dyDescent="0.3">
      <c r="A59" s="273" t="s">
        <v>81</v>
      </c>
      <c r="B59" s="289">
        <v>3312</v>
      </c>
      <c r="C59" s="285">
        <v>2690</v>
      </c>
      <c r="D59" s="286"/>
      <c r="E59" s="289">
        <v>6005</v>
      </c>
      <c r="F59" s="290"/>
      <c r="G59" s="285">
        <v>603</v>
      </c>
      <c r="H59" s="286"/>
      <c r="I59" s="285">
        <v>681</v>
      </c>
      <c r="J59" s="286"/>
      <c r="K59" s="285">
        <v>688</v>
      </c>
      <c r="L59" s="286"/>
      <c r="M59" s="285">
        <v>840</v>
      </c>
      <c r="N59" s="286"/>
      <c r="O59" s="274">
        <v>849</v>
      </c>
      <c r="P59" s="274">
        <v>370</v>
      </c>
      <c r="Q59" s="277">
        <v>16038</v>
      </c>
      <c r="R59" s="303"/>
      <c r="S59" s="303"/>
    </row>
    <row r="60" spans="1:19" x14ac:dyDescent="0.25"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R60" s="303"/>
      <c r="S60" s="303"/>
    </row>
    <row r="61" spans="1:19" ht="15.75" thickBot="1" x14ac:dyDescent="0.3">
      <c r="A61" s="284" t="s">
        <v>127</v>
      </c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303"/>
      <c r="S61" s="303"/>
    </row>
    <row r="62" spans="1:19" ht="15.75" thickBot="1" x14ac:dyDescent="0.3">
      <c r="A62" s="292" t="s">
        <v>118</v>
      </c>
      <c r="B62" s="287">
        <v>587</v>
      </c>
      <c r="C62" s="288"/>
      <c r="D62" s="287">
        <v>593</v>
      </c>
      <c r="E62" s="288"/>
      <c r="F62" s="293">
        <v>1255</v>
      </c>
      <c r="G62" s="294"/>
      <c r="H62" s="287">
        <v>143</v>
      </c>
      <c r="I62" s="288"/>
      <c r="J62" s="287">
        <v>0</v>
      </c>
      <c r="K62" s="288"/>
      <c r="L62" s="287">
        <v>248</v>
      </c>
      <c r="M62" s="288"/>
      <c r="N62" s="276">
        <v>323</v>
      </c>
      <c r="O62" s="276">
        <v>175</v>
      </c>
      <c r="P62" s="276">
        <v>0</v>
      </c>
      <c r="Q62" s="278">
        <v>3324</v>
      </c>
      <c r="R62" s="303"/>
      <c r="S62" s="263" t="s">
        <v>71</v>
      </c>
    </row>
    <row r="63" spans="1:19" ht="15.75" thickBot="1" x14ac:dyDescent="0.3">
      <c r="A63" s="292" t="s">
        <v>86</v>
      </c>
      <c r="B63" s="287">
        <v>576</v>
      </c>
      <c r="C63" s="288"/>
      <c r="D63" s="287">
        <v>468</v>
      </c>
      <c r="E63" s="288"/>
      <c r="F63" s="287">
        <v>360</v>
      </c>
      <c r="G63" s="288"/>
      <c r="H63" s="287">
        <v>72</v>
      </c>
      <c r="I63" s="288"/>
      <c r="J63" s="287">
        <v>19</v>
      </c>
      <c r="K63" s="288"/>
      <c r="L63" s="287">
        <v>39</v>
      </c>
      <c r="M63" s="288"/>
      <c r="N63" s="276">
        <v>56</v>
      </c>
      <c r="O63" s="276">
        <v>47</v>
      </c>
      <c r="P63" s="276">
        <v>0</v>
      </c>
      <c r="Q63" s="278">
        <v>1637</v>
      </c>
      <c r="S63" s="266" t="s">
        <v>72</v>
      </c>
    </row>
    <row r="64" spans="1:19" ht="15.75" thickBot="1" x14ac:dyDescent="0.3">
      <c r="A64" s="295" t="s">
        <v>128</v>
      </c>
      <c r="B64" s="296">
        <v>667</v>
      </c>
      <c r="C64" s="297"/>
      <c r="D64" s="296">
        <v>45</v>
      </c>
      <c r="E64" s="297"/>
      <c r="F64" s="296">
        <v>141</v>
      </c>
      <c r="G64" s="297"/>
      <c r="H64" s="296">
        <v>21</v>
      </c>
      <c r="I64" s="297"/>
      <c r="J64" s="296">
        <v>131</v>
      </c>
      <c r="K64" s="297"/>
      <c r="L64" s="296">
        <v>223</v>
      </c>
      <c r="M64" s="297"/>
      <c r="N64" s="279">
        <v>27</v>
      </c>
      <c r="O64" s="279">
        <v>27</v>
      </c>
      <c r="P64" s="279">
        <v>306</v>
      </c>
      <c r="Q64" s="280">
        <v>1588</v>
      </c>
      <c r="S64" t="s">
        <v>68</v>
      </c>
    </row>
    <row r="65" spans="1:19" ht="15.75" thickBot="1" x14ac:dyDescent="0.3">
      <c r="A65" s="292" t="s">
        <v>89</v>
      </c>
      <c r="B65" s="287">
        <v>481</v>
      </c>
      <c r="C65" s="288"/>
      <c r="D65" s="287">
        <v>99</v>
      </c>
      <c r="E65" s="288"/>
      <c r="F65" s="287">
        <v>155</v>
      </c>
      <c r="G65" s="288"/>
      <c r="H65" s="287">
        <v>48</v>
      </c>
      <c r="I65" s="288"/>
      <c r="J65" s="287">
        <v>16</v>
      </c>
      <c r="K65" s="288"/>
      <c r="L65" s="287">
        <v>0</v>
      </c>
      <c r="M65" s="288"/>
      <c r="N65" s="276">
        <v>55</v>
      </c>
      <c r="O65" s="276">
        <v>33</v>
      </c>
      <c r="P65" s="276">
        <v>47</v>
      </c>
      <c r="Q65" s="276">
        <v>934</v>
      </c>
      <c r="S65" s="268" t="s">
        <v>73</v>
      </c>
    </row>
    <row r="66" spans="1:19" ht="15.75" thickBot="1" x14ac:dyDescent="0.3">
      <c r="A66" s="292" t="s">
        <v>99</v>
      </c>
      <c r="B66" s="287">
        <v>7</v>
      </c>
      <c r="C66" s="288"/>
      <c r="D66" s="287">
        <v>50</v>
      </c>
      <c r="E66" s="288"/>
      <c r="F66" s="287">
        <v>224</v>
      </c>
      <c r="G66" s="288"/>
      <c r="H66" s="287">
        <v>25</v>
      </c>
      <c r="I66" s="288"/>
      <c r="J66" s="287">
        <v>121</v>
      </c>
      <c r="K66" s="288"/>
      <c r="L66" s="287">
        <v>0</v>
      </c>
      <c r="M66" s="288"/>
      <c r="N66" s="276">
        <v>59</v>
      </c>
      <c r="O66" s="276">
        <v>30</v>
      </c>
      <c r="P66" s="276">
        <v>0</v>
      </c>
      <c r="Q66" s="276">
        <v>516</v>
      </c>
      <c r="S66" t="s">
        <v>68</v>
      </c>
    </row>
    <row r="67" spans="1:19" ht="15.75" thickBot="1" x14ac:dyDescent="0.3">
      <c r="A67" s="292" t="s">
        <v>120</v>
      </c>
      <c r="B67" s="287">
        <v>2</v>
      </c>
      <c r="C67" s="288"/>
      <c r="D67" s="287">
        <v>120</v>
      </c>
      <c r="E67" s="288"/>
      <c r="F67" s="287">
        <v>168</v>
      </c>
      <c r="G67" s="288"/>
      <c r="H67" s="287">
        <v>26</v>
      </c>
      <c r="I67" s="288"/>
      <c r="J67" s="287">
        <v>0</v>
      </c>
      <c r="K67" s="288"/>
      <c r="L67" s="287">
        <v>0</v>
      </c>
      <c r="M67" s="288"/>
      <c r="N67" s="276">
        <v>8</v>
      </c>
      <c r="O67" s="276">
        <v>8</v>
      </c>
      <c r="P67" s="276">
        <v>2</v>
      </c>
      <c r="Q67" s="276">
        <v>334</v>
      </c>
      <c r="S67" t="s">
        <v>68</v>
      </c>
    </row>
    <row r="68" spans="1:19" ht="15.75" thickBot="1" x14ac:dyDescent="0.3">
      <c r="A68" s="292" t="s">
        <v>88</v>
      </c>
      <c r="B68" s="287">
        <v>214</v>
      </c>
      <c r="C68" s="288"/>
      <c r="D68" s="287">
        <v>169</v>
      </c>
      <c r="E68" s="288"/>
      <c r="F68" s="287">
        <v>88</v>
      </c>
      <c r="G68" s="288"/>
      <c r="H68" s="287">
        <v>51</v>
      </c>
      <c r="I68" s="288"/>
      <c r="J68" s="287">
        <v>7</v>
      </c>
      <c r="K68" s="288"/>
      <c r="L68" s="287">
        <v>3</v>
      </c>
      <c r="M68" s="288"/>
      <c r="N68" s="276">
        <v>29</v>
      </c>
      <c r="O68" s="276">
        <v>16</v>
      </c>
      <c r="P68" s="276">
        <v>0</v>
      </c>
      <c r="Q68" s="276">
        <v>577</v>
      </c>
      <c r="S68" s="267" t="s">
        <v>75</v>
      </c>
    </row>
    <row r="69" spans="1:19" ht="15.75" thickBot="1" x14ac:dyDescent="0.3">
      <c r="A69" s="292" t="s">
        <v>121</v>
      </c>
      <c r="B69" s="287">
        <v>8</v>
      </c>
      <c r="C69" s="288"/>
      <c r="D69" s="287">
        <v>37</v>
      </c>
      <c r="E69" s="288"/>
      <c r="F69" s="287">
        <v>135</v>
      </c>
      <c r="G69" s="288"/>
      <c r="H69" s="287">
        <v>13</v>
      </c>
      <c r="I69" s="288"/>
      <c r="J69" s="287">
        <v>46</v>
      </c>
      <c r="K69" s="288"/>
      <c r="L69" s="287">
        <v>0</v>
      </c>
      <c r="M69" s="288"/>
      <c r="N69" s="276">
        <v>29</v>
      </c>
      <c r="O69" s="276">
        <v>15</v>
      </c>
      <c r="P69" s="276">
        <v>0</v>
      </c>
      <c r="Q69" s="276">
        <v>283</v>
      </c>
      <c r="S69" t="s">
        <v>68</v>
      </c>
    </row>
    <row r="70" spans="1:19" ht="15.75" thickBot="1" x14ac:dyDescent="0.3">
      <c r="A70" s="292" t="s">
        <v>94</v>
      </c>
      <c r="B70" s="287">
        <v>1</v>
      </c>
      <c r="C70" s="288"/>
      <c r="D70" s="287">
        <v>4</v>
      </c>
      <c r="E70" s="288"/>
      <c r="F70" s="287">
        <v>177</v>
      </c>
      <c r="G70" s="288"/>
      <c r="H70" s="287">
        <v>0</v>
      </c>
      <c r="I70" s="288"/>
      <c r="J70" s="287">
        <v>0</v>
      </c>
      <c r="K70" s="288"/>
      <c r="L70" s="287">
        <v>2</v>
      </c>
      <c r="M70" s="288"/>
      <c r="N70" s="276">
        <v>24</v>
      </c>
      <c r="O70" s="276">
        <v>21</v>
      </c>
      <c r="P70" s="276">
        <v>1</v>
      </c>
      <c r="Q70" s="276">
        <v>230</v>
      </c>
      <c r="S70" t="s">
        <v>68</v>
      </c>
    </row>
    <row r="71" spans="1:19" ht="15.75" thickBot="1" x14ac:dyDescent="0.3">
      <c r="A71" s="292" t="s">
        <v>129</v>
      </c>
      <c r="B71" s="287">
        <v>12</v>
      </c>
      <c r="C71" s="288"/>
      <c r="D71" s="287">
        <v>0</v>
      </c>
      <c r="E71" s="288"/>
      <c r="F71" s="287">
        <v>4</v>
      </c>
      <c r="G71" s="288"/>
      <c r="H71" s="287">
        <v>0</v>
      </c>
      <c r="I71" s="288"/>
      <c r="J71" s="287">
        <v>106</v>
      </c>
      <c r="K71" s="288"/>
      <c r="L71" s="287">
        <v>0</v>
      </c>
      <c r="M71" s="288"/>
      <c r="N71" s="276">
        <v>1</v>
      </c>
      <c r="O71" s="276">
        <v>3</v>
      </c>
      <c r="P71" s="276">
        <v>0</v>
      </c>
      <c r="Q71" s="281">
        <v>126</v>
      </c>
      <c r="S71" t="s">
        <v>68</v>
      </c>
    </row>
    <row r="72" spans="1:19" ht="15.75" thickBot="1" x14ac:dyDescent="0.3">
      <c r="A72" s="292" t="s">
        <v>95</v>
      </c>
      <c r="B72" s="287">
        <v>15</v>
      </c>
      <c r="C72" s="288"/>
      <c r="D72" s="287">
        <v>23</v>
      </c>
      <c r="E72" s="288"/>
      <c r="F72" s="287">
        <v>84</v>
      </c>
      <c r="G72" s="288"/>
      <c r="H72" s="287">
        <v>9</v>
      </c>
      <c r="I72" s="288"/>
      <c r="J72" s="287">
        <v>72</v>
      </c>
      <c r="K72" s="288"/>
      <c r="L72" s="287">
        <v>0</v>
      </c>
      <c r="M72" s="288"/>
      <c r="N72" s="276">
        <v>18</v>
      </c>
      <c r="O72" s="276">
        <v>11</v>
      </c>
      <c r="P72" s="276">
        <v>0</v>
      </c>
      <c r="Q72" s="281">
        <v>232</v>
      </c>
      <c r="S72" t="s">
        <v>68</v>
      </c>
    </row>
    <row r="73" spans="1:19" ht="15.75" thickBot="1" x14ac:dyDescent="0.3">
      <c r="A73" s="292" t="s">
        <v>91</v>
      </c>
      <c r="B73" s="287">
        <v>35</v>
      </c>
      <c r="C73" s="288"/>
      <c r="D73" s="287">
        <v>32</v>
      </c>
      <c r="E73" s="288"/>
      <c r="F73" s="287">
        <v>83</v>
      </c>
      <c r="G73" s="288"/>
      <c r="H73" s="287">
        <v>9</v>
      </c>
      <c r="I73" s="288"/>
      <c r="J73" s="287">
        <v>116</v>
      </c>
      <c r="K73" s="288"/>
      <c r="L73" s="287">
        <v>0</v>
      </c>
      <c r="M73" s="288"/>
      <c r="N73" s="276">
        <v>21</v>
      </c>
      <c r="O73" s="276">
        <v>3</v>
      </c>
      <c r="P73" s="276">
        <v>0</v>
      </c>
      <c r="Q73" s="281">
        <v>299</v>
      </c>
      <c r="S73" t="s">
        <v>68</v>
      </c>
    </row>
    <row r="74" spans="1:19" ht="15.75" thickBot="1" x14ac:dyDescent="0.3">
      <c r="A74" s="292" t="s">
        <v>122</v>
      </c>
      <c r="B74" s="287">
        <v>1</v>
      </c>
      <c r="C74" s="288"/>
      <c r="D74" s="287">
        <v>6</v>
      </c>
      <c r="E74" s="288"/>
      <c r="F74" s="287">
        <v>106</v>
      </c>
      <c r="G74" s="288"/>
      <c r="H74" s="287">
        <v>1</v>
      </c>
      <c r="I74" s="288"/>
      <c r="J74" s="287">
        <v>0</v>
      </c>
      <c r="K74" s="288"/>
      <c r="L74" s="287">
        <v>0</v>
      </c>
      <c r="M74" s="288"/>
      <c r="N74" s="276">
        <v>26</v>
      </c>
      <c r="O74" s="276">
        <v>29</v>
      </c>
      <c r="P74" s="276">
        <v>1</v>
      </c>
      <c r="Q74" s="281">
        <v>170</v>
      </c>
      <c r="S74" t="s">
        <v>68</v>
      </c>
    </row>
    <row r="75" spans="1:19" ht="15.75" thickBot="1" x14ac:dyDescent="0.3">
      <c r="A75" s="292" t="s">
        <v>130</v>
      </c>
      <c r="B75" s="287">
        <v>12</v>
      </c>
      <c r="C75" s="288"/>
      <c r="D75" s="287">
        <v>2</v>
      </c>
      <c r="E75" s="288"/>
      <c r="F75" s="287">
        <v>2</v>
      </c>
      <c r="G75" s="288"/>
      <c r="H75" s="287">
        <v>0</v>
      </c>
      <c r="I75" s="288"/>
      <c r="J75" s="287">
        <v>0</v>
      </c>
      <c r="K75" s="288"/>
      <c r="L75" s="287">
        <v>0</v>
      </c>
      <c r="M75" s="288"/>
      <c r="N75" s="276">
        <v>1</v>
      </c>
      <c r="O75" s="276">
        <v>0</v>
      </c>
      <c r="P75" s="276">
        <v>0</v>
      </c>
      <c r="Q75" s="281">
        <v>17</v>
      </c>
      <c r="S75" t="s">
        <v>68</v>
      </c>
    </row>
    <row r="76" spans="1:19" ht="15.75" thickBot="1" x14ac:dyDescent="0.3">
      <c r="A76" s="292" t="s">
        <v>93</v>
      </c>
      <c r="B76" s="287">
        <v>44</v>
      </c>
      <c r="C76" s="288"/>
      <c r="D76" s="287">
        <v>1</v>
      </c>
      <c r="E76" s="288"/>
      <c r="F76" s="287">
        <v>91</v>
      </c>
      <c r="G76" s="288"/>
      <c r="H76" s="287">
        <v>0</v>
      </c>
      <c r="I76" s="288"/>
      <c r="J76" s="287">
        <v>5</v>
      </c>
      <c r="K76" s="288"/>
      <c r="L76" s="287">
        <v>9</v>
      </c>
      <c r="M76" s="288"/>
      <c r="N76" s="276">
        <v>0</v>
      </c>
      <c r="O76" s="276">
        <v>8</v>
      </c>
      <c r="P76" s="276">
        <v>0</v>
      </c>
      <c r="Q76" s="281">
        <v>158</v>
      </c>
      <c r="S76" t="s">
        <v>68</v>
      </c>
    </row>
    <row r="77" spans="1:19" ht="15.75" thickBot="1" x14ac:dyDescent="0.3">
      <c r="A77" s="292" t="s">
        <v>131</v>
      </c>
      <c r="B77" s="287">
        <v>1</v>
      </c>
      <c r="C77" s="288"/>
      <c r="D77" s="287">
        <v>5</v>
      </c>
      <c r="E77" s="288"/>
      <c r="F77" s="287">
        <v>4</v>
      </c>
      <c r="G77" s="288"/>
      <c r="H77" s="287">
        <v>4</v>
      </c>
      <c r="I77" s="288"/>
      <c r="J77" s="287">
        <v>0</v>
      </c>
      <c r="K77" s="288"/>
      <c r="L77" s="287">
        <v>0</v>
      </c>
      <c r="M77" s="288"/>
      <c r="N77" s="276">
        <v>0</v>
      </c>
      <c r="O77" s="276">
        <v>0</v>
      </c>
      <c r="P77" s="276">
        <v>0</v>
      </c>
      <c r="Q77" s="281">
        <v>14</v>
      </c>
      <c r="S77" s="268" t="s">
        <v>73</v>
      </c>
    </row>
    <row r="78" spans="1:19" ht="15.75" thickBot="1" x14ac:dyDescent="0.3">
      <c r="A78" s="292" t="s">
        <v>92</v>
      </c>
      <c r="B78" s="287">
        <v>0</v>
      </c>
      <c r="C78" s="288"/>
      <c r="D78" s="287">
        <v>43</v>
      </c>
      <c r="E78" s="288"/>
      <c r="F78" s="287">
        <v>10</v>
      </c>
      <c r="G78" s="288"/>
      <c r="H78" s="287">
        <v>16</v>
      </c>
      <c r="I78" s="288"/>
      <c r="J78" s="287">
        <v>0</v>
      </c>
      <c r="K78" s="288"/>
      <c r="L78" s="287">
        <v>3</v>
      </c>
      <c r="M78" s="288"/>
      <c r="N78" s="276">
        <v>2</v>
      </c>
      <c r="O78" s="276">
        <v>4</v>
      </c>
      <c r="P78" s="276">
        <v>0</v>
      </c>
      <c r="Q78" s="281">
        <v>78</v>
      </c>
      <c r="S78" s="265" t="s">
        <v>76</v>
      </c>
    </row>
    <row r="79" spans="1:19" ht="15.75" thickBot="1" x14ac:dyDescent="0.3">
      <c r="A79" s="292" t="s">
        <v>97</v>
      </c>
      <c r="B79" s="287">
        <v>1</v>
      </c>
      <c r="C79" s="288"/>
      <c r="D79" s="287">
        <v>22</v>
      </c>
      <c r="E79" s="288"/>
      <c r="F79" s="287">
        <v>35</v>
      </c>
      <c r="G79" s="288"/>
      <c r="H79" s="287">
        <v>15</v>
      </c>
      <c r="I79" s="288"/>
      <c r="J79" s="287">
        <v>0</v>
      </c>
      <c r="K79" s="288"/>
      <c r="L79" s="287">
        <v>1</v>
      </c>
      <c r="M79" s="288"/>
      <c r="N79" s="276">
        <v>5</v>
      </c>
      <c r="O79" s="276">
        <v>3</v>
      </c>
      <c r="P79" s="276">
        <v>0</v>
      </c>
      <c r="Q79" s="281">
        <v>82</v>
      </c>
      <c r="S79" t="s">
        <v>68</v>
      </c>
    </row>
    <row r="80" spans="1:19" ht="15.75" thickBot="1" x14ac:dyDescent="0.3">
      <c r="A80" s="292" t="s">
        <v>123</v>
      </c>
      <c r="B80" s="287">
        <v>2</v>
      </c>
      <c r="C80" s="288"/>
      <c r="D80" s="287">
        <v>10</v>
      </c>
      <c r="E80" s="288"/>
      <c r="F80" s="287">
        <v>37</v>
      </c>
      <c r="G80" s="288"/>
      <c r="H80" s="287">
        <v>0</v>
      </c>
      <c r="I80" s="288"/>
      <c r="J80" s="287">
        <v>1</v>
      </c>
      <c r="K80" s="288"/>
      <c r="L80" s="287">
        <v>0</v>
      </c>
      <c r="M80" s="288"/>
      <c r="N80" s="276">
        <v>3</v>
      </c>
      <c r="O80" s="276">
        <v>0</v>
      </c>
      <c r="P80" s="276">
        <v>0</v>
      </c>
      <c r="Q80" s="281">
        <v>53</v>
      </c>
      <c r="S80" t="s">
        <v>68</v>
      </c>
    </row>
    <row r="81" spans="1:19" ht="15.75" thickBot="1" x14ac:dyDescent="0.3">
      <c r="A81" s="292" t="s">
        <v>132</v>
      </c>
      <c r="B81" s="287">
        <v>43</v>
      </c>
      <c r="C81" s="288"/>
      <c r="D81" s="287">
        <v>4</v>
      </c>
      <c r="E81" s="288"/>
      <c r="F81" s="287">
        <v>6</v>
      </c>
      <c r="G81" s="288"/>
      <c r="H81" s="287">
        <v>1</v>
      </c>
      <c r="I81" s="288"/>
      <c r="J81" s="287">
        <v>0</v>
      </c>
      <c r="K81" s="288"/>
      <c r="L81" s="287">
        <v>1</v>
      </c>
      <c r="M81" s="288"/>
      <c r="N81" s="276">
        <v>1</v>
      </c>
      <c r="O81" s="276">
        <v>0</v>
      </c>
      <c r="P81" s="276">
        <v>1</v>
      </c>
      <c r="Q81" s="281">
        <v>57</v>
      </c>
      <c r="S81" s="268" t="s">
        <v>73</v>
      </c>
    </row>
    <row r="82" spans="1:19" ht="15.75" thickBot="1" x14ac:dyDescent="0.3">
      <c r="A82" s="292" t="s">
        <v>126</v>
      </c>
      <c r="B82" s="287">
        <v>46</v>
      </c>
      <c r="C82" s="288"/>
      <c r="D82" s="287">
        <v>3</v>
      </c>
      <c r="E82" s="288"/>
      <c r="F82" s="287">
        <v>29</v>
      </c>
      <c r="G82" s="288"/>
      <c r="H82" s="287">
        <v>0</v>
      </c>
      <c r="I82" s="288"/>
      <c r="J82" s="287">
        <v>1</v>
      </c>
      <c r="K82" s="288"/>
      <c r="L82" s="287">
        <v>0</v>
      </c>
      <c r="M82" s="288"/>
      <c r="N82" s="276">
        <v>6</v>
      </c>
      <c r="O82" s="276">
        <v>3</v>
      </c>
      <c r="P82" s="276">
        <v>0</v>
      </c>
      <c r="Q82" s="281">
        <v>88</v>
      </c>
      <c r="S82" t="s">
        <v>68</v>
      </c>
    </row>
    <row r="83" spans="1:19" ht="15.75" thickBot="1" x14ac:dyDescent="0.3">
      <c r="A83" s="298" t="s">
        <v>124</v>
      </c>
      <c r="B83" s="287">
        <v>11</v>
      </c>
      <c r="C83" s="288"/>
      <c r="D83" s="287">
        <v>3</v>
      </c>
      <c r="E83" s="288"/>
      <c r="F83" s="287">
        <v>12</v>
      </c>
      <c r="G83" s="288"/>
      <c r="H83" s="287">
        <v>0</v>
      </c>
      <c r="I83" s="288"/>
      <c r="J83" s="287">
        <v>2</v>
      </c>
      <c r="K83" s="288"/>
      <c r="L83" s="287">
        <v>0</v>
      </c>
      <c r="M83" s="288"/>
      <c r="N83" s="276">
        <v>0</v>
      </c>
      <c r="O83" s="276">
        <v>0</v>
      </c>
      <c r="P83" s="276">
        <v>0</v>
      </c>
      <c r="Q83" s="281">
        <v>28</v>
      </c>
      <c r="S83" t="s">
        <v>68</v>
      </c>
    </row>
    <row r="84" spans="1:19" ht="15.75" thickBot="1" x14ac:dyDescent="0.3">
      <c r="A84" s="292" t="s">
        <v>125</v>
      </c>
      <c r="B84" s="287">
        <v>44</v>
      </c>
      <c r="C84" s="288"/>
      <c r="D84" s="287">
        <v>7</v>
      </c>
      <c r="E84" s="288"/>
      <c r="F84" s="287">
        <v>30</v>
      </c>
      <c r="G84" s="288"/>
      <c r="H84" s="287">
        <v>1</v>
      </c>
      <c r="I84" s="288"/>
      <c r="J84" s="287">
        <v>0</v>
      </c>
      <c r="K84" s="288"/>
      <c r="L84" s="287">
        <v>2</v>
      </c>
      <c r="M84" s="288"/>
      <c r="N84" s="276">
        <v>0</v>
      </c>
      <c r="O84" s="276">
        <v>5</v>
      </c>
      <c r="P84" s="276">
        <v>0</v>
      </c>
      <c r="Q84" s="281">
        <v>89</v>
      </c>
      <c r="S84" t="s">
        <v>68</v>
      </c>
    </row>
    <row r="85" spans="1:19" ht="15.75" thickBot="1" x14ac:dyDescent="0.3">
      <c r="A85" s="292" t="s">
        <v>133</v>
      </c>
      <c r="B85" s="287">
        <v>2</v>
      </c>
      <c r="C85" s="288"/>
      <c r="D85" s="287">
        <v>0</v>
      </c>
      <c r="E85" s="288"/>
      <c r="F85" s="287">
        <v>4</v>
      </c>
      <c r="G85" s="288"/>
      <c r="H85" s="287">
        <v>0</v>
      </c>
      <c r="I85" s="288"/>
      <c r="J85" s="287">
        <v>0</v>
      </c>
      <c r="K85" s="288"/>
      <c r="L85" s="287">
        <v>1</v>
      </c>
      <c r="M85" s="288"/>
      <c r="N85" s="276">
        <v>0</v>
      </c>
      <c r="O85" s="276">
        <v>0</v>
      </c>
      <c r="P85" s="276">
        <v>0</v>
      </c>
      <c r="Q85" s="281">
        <v>7</v>
      </c>
      <c r="S85" t="s">
        <v>68</v>
      </c>
    </row>
    <row r="86" spans="1:19" ht="15.75" thickBot="1" x14ac:dyDescent="0.3">
      <c r="A86" s="292" t="s">
        <v>134</v>
      </c>
      <c r="B86" s="287">
        <v>4</v>
      </c>
      <c r="C86" s="288"/>
      <c r="D86" s="287">
        <v>0</v>
      </c>
      <c r="E86" s="288"/>
      <c r="F86" s="287">
        <v>1</v>
      </c>
      <c r="G86" s="288"/>
      <c r="H86" s="287">
        <v>0</v>
      </c>
      <c r="I86" s="288"/>
      <c r="J86" s="287">
        <v>2</v>
      </c>
      <c r="K86" s="288"/>
      <c r="L86" s="287">
        <v>0</v>
      </c>
      <c r="M86" s="288"/>
      <c r="N86" s="276">
        <v>0</v>
      </c>
      <c r="O86" s="276">
        <v>0</v>
      </c>
      <c r="P86" s="276">
        <v>0</v>
      </c>
      <c r="Q86" s="281">
        <v>7</v>
      </c>
      <c r="S86" t="s">
        <v>68</v>
      </c>
    </row>
    <row r="87" spans="1:19" ht="15.75" thickBot="1" x14ac:dyDescent="0.3">
      <c r="A87" s="299" t="s">
        <v>81</v>
      </c>
      <c r="B87" s="301">
        <v>3754</v>
      </c>
      <c r="C87" s="302"/>
      <c r="D87" s="301">
        <v>2838</v>
      </c>
      <c r="E87" s="302"/>
      <c r="F87" s="301">
        <v>6593</v>
      </c>
      <c r="G87" s="302"/>
      <c r="H87" s="299">
        <v>722</v>
      </c>
      <c r="I87" s="300"/>
      <c r="J87" s="299">
        <v>760</v>
      </c>
      <c r="K87" s="300"/>
      <c r="L87" s="299">
        <v>770</v>
      </c>
      <c r="M87" s="300"/>
      <c r="N87" s="282">
        <v>1084</v>
      </c>
      <c r="O87" s="283">
        <v>912</v>
      </c>
      <c r="P87" s="283">
        <v>403</v>
      </c>
      <c r="Q87" s="282">
        <v>17836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3.09.04.01</vt:lpstr>
      <vt:lpstr>3.09.04.02</vt:lpstr>
      <vt:lpstr>3.09.04.03 </vt:lpstr>
      <vt:lpstr> 3.08.04.04</vt:lpstr>
      <vt:lpstr>3.09.04.05</vt:lpstr>
      <vt:lpstr>3.09.04.06</vt:lpstr>
      <vt:lpstr>Hoja1</vt:lpstr>
      <vt:lpstr>' 3.08.04.04'!Área_de_impresión</vt:lpstr>
      <vt:lpstr>'3.09.04.01'!Área_de_impresión</vt:lpstr>
      <vt:lpstr>'3.09.04.02'!Área_de_impresión</vt:lpstr>
      <vt:lpstr>'3.09.04.03 '!Área_de_impresión</vt:lpstr>
      <vt:lpstr>'3.09.04.05'!Área_de_impresión</vt:lpstr>
      <vt:lpstr>'3.09.04.06'!Área_de_impresión</vt:lpstr>
      <vt:lpstr>' 3.08.04.04'!Títulos_a_imprimir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2020-03-04T13:20:20Z</cp:lastPrinted>
  <dcterms:created xsi:type="dcterms:W3CDTF">2013-03-25T12:42:09Z</dcterms:created>
  <dcterms:modified xsi:type="dcterms:W3CDTF">2023-10-12T22:21:44Z</dcterms:modified>
</cp:coreProperties>
</file>