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135" windowWidth="27720" windowHeight="99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53" i="1" l="1"/>
  <c r="K19" i="1"/>
  <c r="K12" i="1"/>
  <c r="J53" i="1" l="1"/>
  <c r="J19" i="1"/>
  <c r="J12" i="1"/>
  <c r="I53" i="1" l="1"/>
  <c r="I19" i="1"/>
  <c r="I12" i="1"/>
  <c r="H53" i="1" l="1"/>
  <c r="H19" i="1"/>
  <c r="H12" i="1"/>
  <c r="G53" i="1"/>
  <c r="G19" i="1"/>
  <c r="G12" i="1"/>
  <c r="F53" i="1"/>
  <c r="F19" i="1"/>
  <c r="F12" i="1"/>
  <c r="E53" i="1"/>
  <c r="E19" i="1"/>
  <c r="E12" i="1"/>
  <c r="D53" i="1"/>
  <c r="D19" i="1"/>
  <c r="D12" i="1"/>
  <c r="C53" i="1"/>
  <c r="C19" i="1"/>
  <c r="C12" i="1"/>
</calcChain>
</file>

<file path=xl/sharedStrings.xml><?xml version="1.0" encoding="utf-8"?>
<sst xmlns="http://schemas.openxmlformats.org/spreadsheetml/2006/main" count="62" uniqueCount="61">
  <si>
    <t>(En millones de bolivianos)</t>
  </si>
  <si>
    <t>CARTERA</t>
  </si>
  <si>
    <t>PLAZO</t>
  </si>
  <si>
    <t>Corto Plazo</t>
  </si>
  <si>
    <t>Mediano Plazo</t>
  </si>
  <si>
    <t>Largo Plazo</t>
  </si>
  <si>
    <t>TIPO DE CRÉDITO</t>
  </si>
  <si>
    <t>Crédito Empresarial</t>
  </si>
  <si>
    <t xml:space="preserve">Crédito debidamente garantizado al sector público </t>
  </si>
  <si>
    <t>Credito Empresarial Agropecuario</t>
  </si>
  <si>
    <t>Crédito Hipotecario de Vivienda</t>
  </si>
  <si>
    <t>Crédito de Vivienda sin Garantia Hipotecaria</t>
  </si>
  <si>
    <t>Crédito de Vivienda sin Garantía Hipotecaria Debidamente Garantizado</t>
  </si>
  <si>
    <t>Crédito Hipotecario de vivienda de interés social</t>
  </si>
  <si>
    <t>Crédito de vivienda de interés social sin garantía hipotecaria</t>
  </si>
  <si>
    <t>Microcrédito individual</t>
  </si>
  <si>
    <t>Microcrédito debidamente Garantizado</t>
  </si>
  <si>
    <t>Microcrédito debidamente Garantizado con Garantía Real</t>
  </si>
  <si>
    <t>Microcrédito solidario</t>
  </si>
  <si>
    <t>Microcrédito solidario debidamente garantizado</t>
  </si>
  <si>
    <t>Microcrédito Banca Comunal</t>
  </si>
  <si>
    <t>Microcrédito Banca Comunal debidamente garantizado</t>
  </si>
  <si>
    <t>Microcredito Agropecuario</t>
  </si>
  <si>
    <t>Microcredito agropecuario debidamente garantizado c/garantia real</t>
  </si>
  <si>
    <t>Microcredito agropecuario debidamente garantizado</t>
  </si>
  <si>
    <t>Crédito de Consumo</t>
  </si>
  <si>
    <t>Crédito de Consumo debidamente Garantizado</t>
  </si>
  <si>
    <t xml:space="preserve">Crédito de Consumo debidamente Garantizado con garantía real </t>
  </si>
  <si>
    <t xml:space="preserve">Crédito PYME calificado empresarial </t>
  </si>
  <si>
    <r>
      <t>Crédito PYME calificado por días mora</t>
    </r>
    <r>
      <rPr>
        <vertAlign val="superscript"/>
        <sz val="10"/>
        <color indexed="18"/>
        <rFont val="Arial"/>
        <family val="2"/>
      </rPr>
      <t xml:space="preserve"> </t>
    </r>
  </si>
  <si>
    <t>PyME agropecuario Calificados por Dias Mora</t>
  </si>
  <si>
    <t>PyME agropecuario debidamente garantizado Calificados por Dias Mora</t>
  </si>
  <si>
    <t>Crédito PyME Agropecuario calificado como empresarial</t>
  </si>
  <si>
    <t>Crédito PyME Agropecuario con garantía real calificado como empresarial</t>
  </si>
  <si>
    <t>MONTO DE CRÉDITO</t>
  </si>
  <si>
    <t>Mayores a US$ 2.000.001</t>
  </si>
  <si>
    <t>Entre US$ 1.000.001 y US$ 2.000.000</t>
  </si>
  <si>
    <t>Entre US$ 500.001 y US$ 1.000.000</t>
  </si>
  <si>
    <t>Entre US$ 200.001 y US$ 500.000</t>
  </si>
  <si>
    <t>Entre US$ 100.001 y US$ 200.000</t>
  </si>
  <si>
    <t>Entre US$ 50.001 y US$ 100.000</t>
  </si>
  <si>
    <t>Entre US$ 30.001 y US$ 50.000</t>
  </si>
  <si>
    <t>Entre US$ 20.001 y US$ 30.000</t>
  </si>
  <si>
    <t>Entre US$ 15.001 y US$ 20.000</t>
  </si>
  <si>
    <t>Entre US$ 10.001 y US$ 15.000</t>
  </si>
  <si>
    <t>Entre US$ 5.001 y US$ 10.000</t>
  </si>
  <si>
    <t>Entre US$ 1.001 y US$ 5.000</t>
  </si>
  <si>
    <t>Entre US$ 501 y US$ 1.000</t>
  </si>
  <si>
    <t>Menores a US$ 500</t>
  </si>
  <si>
    <t xml:space="preserve">    Cartera Bruta comprende: Cartera Vigente, Cartera Vencida y Cartera en Ejecución.</t>
  </si>
  <si>
    <t>Cuadro Nº 7.03.06</t>
  </si>
  <si>
    <t>Crédito Empresarial calificado por días mora</t>
  </si>
  <si>
    <t>PyME agropecuario debidamente garantizado con garantía real Calificados por Dias Mora</t>
  </si>
  <si>
    <r>
      <t xml:space="preserve">Cartera Bruta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y Contingente </t>
    </r>
  </si>
  <si>
    <r>
      <t xml:space="preserve">Cartera Bruta 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y Contingente</t>
    </r>
  </si>
  <si>
    <t>Fuente: Autoridad de Supervisión del Sistema Financiero</t>
  </si>
  <si>
    <t xml:space="preserve">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</si>
  <si>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</si>
  <si>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PYME; vigentes a partir de Julio de 2014.</t>
  </si>
  <si>
    <t>Crédito de consumo a través de medios electrónicos</t>
  </si>
  <si>
    <r>
      <t>BOLIVIA: CARTERA Y CONTINGENTE DE BANCOS PYME</t>
    </r>
    <r>
      <rPr>
        <b/>
        <vertAlign val="sub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>, SEGÚN PLAZO, TIPO DE CRÉDITO Y MONTO DE CRÉDITO, 2014 - 2022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</si>
</sst>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vertAlign val="sub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0" borderId="0" xfId="0" applyFont="1" applyFill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6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3</xdr:row>
      <xdr:rowOff>166580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2"/>
  <sheetViews>
    <sheetView showGridLines="0" tabSelected="1" workbookViewId="0">
      <selection activeCell="J15" sqref="J15"/>
    </sheetView>
  </sheetViews>
  <sheetFormatPr baseColWidth="10" defaultRowHeight="12.75" x14ac:dyDescent="0.2"/>
  <cols>
    <col min="1" max="1" width="3.7109375" style="1" customWidth="1"/>
    <col min="2" max="2" width="78.7109375" style="1" customWidth="1"/>
    <col min="3" max="243" width="11.42578125" style="1"/>
    <col min="244" max="244" width="63" style="1" customWidth="1"/>
    <col min="245" max="249" width="0" style="1" hidden="1" customWidth="1"/>
    <col min="250" max="250" width="12.85546875" style="1" customWidth="1"/>
    <col min="251" max="252" width="13" style="1" customWidth="1"/>
    <col min="253" max="16384" width="11.42578125" style="1"/>
  </cols>
  <sheetData>
    <row r="1" spans="2:11" ht="15" customHeight="1" x14ac:dyDescent="0.2"/>
    <row r="2" spans="2:11" ht="15" customHeight="1" x14ac:dyDescent="0.2"/>
    <row r="3" spans="2:11" ht="15" customHeight="1" x14ac:dyDescent="0.2"/>
    <row r="4" spans="2:11" ht="15" customHeight="1" x14ac:dyDescent="0.2"/>
    <row r="5" spans="2:11" ht="15" customHeight="1" x14ac:dyDescent="0.2"/>
    <row r="6" spans="2:11" x14ac:dyDescent="0.2">
      <c r="B6" s="2" t="s">
        <v>50</v>
      </c>
    </row>
    <row r="7" spans="2:11" ht="14.25" x14ac:dyDescent="0.2">
      <c r="B7" s="2" t="s">
        <v>60</v>
      </c>
    </row>
    <row r="8" spans="2:11" x14ac:dyDescent="0.2">
      <c r="B8" s="3" t="s">
        <v>0</v>
      </c>
    </row>
    <row r="9" spans="2:11" x14ac:dyDescent="0.2">
      <c r="B9" s="4" t="s">
        <v>1</v>
      </c>
      <c r="C9" s="5">
        <v>2014</v>
      </c>
      <c r="D9" s="5">
        <v>2015</v>
      </c>
      <c r="E9" s="5">
        <v>2016</v>
      </c>
      <c r="F9" s="5">
        <v>2017</v>
      </c>
      <c r="G9" s="5">
        <v>2018</v>
      </c>
      <c r="H9" s="5">
        <v>2019</v>
      </c>
      <c r="I9" s="5">
        <v>2020</v>
      </c>
      <c r="J9" s="5">
        <v>2021</v>
      </c>
      <c r="K9" s="5">
        <v>2022</v>
      </c>
    </row>
    <row r="10" spans="2:11" x14ac:dyDescent="0.2">
      <c r="B10" s="6" t="s">
        <v>2</v>
      </c>
      <c r="C10" s="7"/>
      <c r="D10" s="7"/>
      <c r="E10" s="7"/>
      <c r="F10" s="7"/>
      <c r="G10" s="7"/>
      <c r="H10" s="7"/>
      <c r="I10" s="7"/>
      <c r="J10" s="7"/>
      <c r="K10" s="10"/>
    </row>
    <row r="11" spans="2:11" x14ac:dyDescent="0.2">
      <c r="B11" s="8"/>
      <c r="C11" s="9"/>
      <c r="D11" s="9"/>
      <c r="E11" s="9"/>
      <c r="F11" s="9"/>
      <c r="G11" s="9"/>
      <c r="H11" s="9"/>
      <c r="I11" s="9"/>
      <c r="J11" s="9"/>
      <c r="K11" s="11"/>
    </row>
    <row r="12" spans="2:11" ht="13.5" x14ac:dyDescent="0.2">
      <c r="B12" s="6" t="s">
        <v>53</v>
      </c>
      <c r="C12" s="7">
        <f t="shared" ref="C12:H12" si="0">SUM(C13:C15)</f>
        <v>7247.4112202712004</v>
      </c>
      <c r="D12" s="7">
        <f t="shared" si="0"/>
        <v>7653.4033498070003</v>
      </c>
      <c r="E12" s="7">
        <f t="shared" si="0"/>
        <v>8043.6959104696007</v>
      </c>
      <c r="F12" s="7">
        <f t="shared" si="0"/>
        <v>3914.6213148806</v>
      </c>
      <c r="G12" s="7">
        <f t="shared" si="0"/>
        <v>4153.0474066671995</v>
      </c>
      <c r="H12" s="7">
        <f t="shared" si="0"/>
        <v>4266.0924490580001</v>
      </c>
      <c r="I12" s="7">
        <f t="shared" ref="I12:J12" si="1">SUM(I13:I15)</f>
        <v>4283.8233463409997</v>
      </c>
      <c r="J12" s="7">
        <f t="shared" si="1"/>
        <v>4395.1032176538001</v>
      </c>
      <c r="K12" s="10">
        <f t="shared" ref="K12" si="2">SUM(K13:K15)</f>
        <v>4857.9347206356006</v>
      </c>
    </row>
    <row r="13" spans="2:11" x14ac:dyDescent="0.2">
      <c r="B13" s="8" t="s">
        <v>3</v>
      </c>
      <c r="C13" s="9">
        <v>160.3926323144</v>
      </c>
      <c r="D13" s="9">
        <v>124.13622073720001</v>
      </c>
      <c r="E13" s="9">
        <v>147.97212559900001</v>
      </c>
      <c r="F13" s="9">
        <v>95.250505929799985</v>
      </c>
      <c r="G13" s="9">
        <v>92.800561199599997</v>
      </c>
      <c r="H13" s="9">
        <v>103.9170255242</v>
      </c>
      <c r="I13" s="9">
        <v>43.339725000400001</v>
      </c>
      <c r="J13" s="9">
        <v>49.567298761999993</v>
      </c>
      <c r="K13" s="11">
        <v>48.234962384000006</v>
      </c>
    </row>
    <row r="14" spans="2:11" x14ac:dyDescent="0.2">
      <c r="B14" s="8" t="s">
        <v>4</v>
      </c>
      <c r="C14" s="9">
        <v>2195.6341048581999</v>
      </c>
      <c r="D14" s="9">
        <v>1880.9728904900001</v>
      </c>
      <c r="E14" s="9">
        <v>1819.613979925</v>
      </c>
      <c r="F14" s="9">
        <v>1157.7007503516004</v>
      </c>
      <c r="G14" s="9">
        <v>1190.7356402539999</v>
      </c>
      <c r="H14" s="9">
        <v>1306.8459256136</v>
      </c>
      <c r="I14" s="9">
        <v>1434.053879065</v>
      </c>
      <c r="J14" s="9">
        <v>1408.3198399887997</v>
      </c>
      <c r="K14" s="11">
        <v>1680.2441636152</v>
      </c>
    </row>
    <row r="15" spans="2:11" x14ac:dyDescent="0.2">
      <c r="B15" s="8" t="s">
        <v>5</v>
      </c>
      <c r="C15" s="9">
        <v>4891.3844830986009</v>
      </c>
      <c r="D15" s="9">
        <v>5648.2942385797996</v>
      </c>
      <c r="E15" s="9">
        <v>6076.1098049456004</v>
      </c>
      <c r="F15" s="9">
        <v>2661.6700585991998</v>
      </c>
      <c r="G15" s="9">
        <v>2869.5112052136001</v>
      </c>
      <c r="H15" s="9">
        <v>2855.3294979202001</v>
      </c>
      <c r="I15" s="9">
        <v>2806.4297422755999</v>
      </c>
      <c r="J15" s="9">
        <v>2937.2160789030004</v>
      </c>
      <c r="K15" s="11">
        <v>3129.4555946364007</v>
      </c>
    </row>
    <row r="16" spans="2:11" x14ac:dyDescent="0.2">
      <c r="B16" s="8"/>
      <c r="C16" s="9"/>
      <c r="D16" s="9"/>
      <c r="E16" s="9"/>
      <c r="F16" s="9"/>
      <c r="G16" s="9"/>
      <c r="H16" s="9"/>
      <c r="I16" s="9"/>
      <c r="J16" s="9"/>
      <c r="K16" s="11"/>
    </row>
    <row r="17" spans="2:11" x14ac:dyDescent="0.2">
      <c r="B17" s="6" t="s">
        <v>6</v>
      </c>
      <c r="C17" s="7"/>
      <c r="D17" s="7"/>
      <c r="E17" s="7"/>
      <c r="F17" s="7"/>
      <c r="G17" s="7"/>
      <c r="H17" s="7"/>
      <c r="I17" s="7"/>
      <c r="J17" s="7"/>
      <c r="K17" s="10"/>
    </row>
    <row r="18" spans="2:11" x14ac:dyDescent="0.2">
      <c r="B18" s="8"/>
      <c r="C18" s="9"/>
      <c r="D18" s="9"/>
      <c r="E18" s="9"/>
      <c r="F18" s="9"/>
      <c r="G18" s="9"/>
      <c r="H18" s="9"/>
      <c r="I18" s="9"/>
      <c r="J18" s="9"/>
      <c r="K18" s="11"/>
    </row>
    <row r="19" spans="2:11" ht="13.5" x14ac:dyDescent="0.2">
      <c r="B19" s="6" t="s">
        <v>53</v>
      </c>
      <c r="C19" s="7">
        <f t="shared" ref="C19:H19" si="3">SUM(C20:C49)</f>
        <v>7247.4112204699986</v>
      </c>
      <c r="D19" s="7">
        <f t="shared" si="3"/>
        <v>7653.4033502600005</v>
      </c>
      <c r="E19" s="7">
        <f t="shared" si="3"/>
        <v>8043.6959107099992</v>
      </c>
      <c r="F19" s="7">
        <f t="shared" si="3"/>
        <v>3914.6213149500004</v>
      </c>
      <c r="G19" s="7">
        <f t="shared" si="3"/>
        <v>4153.0474067899986</v>
      </c>
      <c r="H19" s="7">
        <f t="shared" si="3"/>
        <v>4266.0924491099995</v>
      </c>
      <c r="I19" s="7">
        <f t="shared" ref="I19:J19" si="4">SUM(I20:I49)</f>
        <v>4283.8233464300001</v>
      </c>
      <c r="J19" s="7">
        <f t="shared" si="4"/>
        <v>4395.1032177299994</v>
      </c>
      <c r="K19" s="10">
        <f t="shared" ref="K19" si="5">SUM(K20:K49)</f>
        <v>4857.9347206199991</v>
      </c>
    </row>
    <row r="20" spans="2:11" x14ac:dyDescent="0.2">
      <c r="B20" s="8" t="s">
        <v>7</v>
      </c>
      <c r="C20" s="9">
        <v>30.197531999999999</v>
      </c>
      <c r="D20" s="9">
        <v>61.724895929999995</v>
      </c>
      <c r="E20" s="9">
        <v>91.653760640000002</v>
      </c>
      <c r="F20" s="9">
        <v>13.441390180000001</v>
      </c>
      <c r="G20" s="9">
        <v>17.86812673</v>
      </c>
      <c r="H20" s="9">
        <v>6.1905241499999999</v>
      </c>
      <c r="I20" s="9">
        <v>11.31741965</v>
      </c>
      <c r="J20" s="9">
        <v>5.1382236399999996</v>
      </c>
      <c r="K20" s="11">
        <v>5.5900961200000001</v>
      </c>
    </row>
    <row r="21" spans="2:11" x14ac:dyDescent="0.2">
      <c r="B21" s="8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11">
        <v>0</v>
      </c>
    </row>
    <row r="22" spans="2:11" x14ac:dyDescent="0.2">
      <c r="B22" s="8" t="s">
        <v>8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1">
        <v>0</v>
      </c>
    </row>
    <row r="23" spans="2:11" x14ac:dyDescent="0.2">
      <c r="B23" s="8" t="s">
        <v>9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1">
        <v>0</v>
      </c>
    </row>
    <row r="24" spans="2:11" x14ac:dyDescent="0.2">
      <c r="B24" s="8" t="s">
        <v>10</v>
      </c>
      <c r="C24" s="9">
        <v>622.11874263000004</v>
      </c>
      <c r="D24" s="9">
        <v>651.60952353000005</v>
      </c>
      <c r="E24" s="9">
        <v>613.51554216999989</v>
      </c>
      <c r="F24" s="9">
        <v>323.01371999000003</v>
      </c>
      <c r="G24" s="9">
        <v>279.74484867000001</v>
      </c>
      <c r="H24" s="9">
        <v>229.56536513</v>
      </c>
      <c r="I24" s="9">
        <v>210.55571184999999</v>
      </c>
      <c r="J24" s="9">
        <v>189.75709733000002</v>
      </c>
      <c r="K24" s="11">
        <v>165.86788712999999</v>
      </c>
    </row>
    <row r="25" spans="2:11" x14ac:dyDescent="0.2">
      <c r="B25" s="8" t="s">
        <v>11</v>
      </c>
      <c r="C25" s="9">
        <v>76.932881079999987</v>
      </c>
      <c r="D25" s="9">
        <v>36.116758929999996</v>
      </c>
      <c r="E25" s="9">
        <v>19.164723760000001</v>
      </c>
      <c r="F25" s="9">
        <v>11.45410867</v>
      </c>
      <c r="G25" s="9">
        <v>11.39854122</v>
      </c>
      <c r="H25" s="9">
        <v>16.981228629999997</v>
      </c>
      <c r="I25" s="9">
        <v>23.53295228</v>
      </c>
      <c r="J25" s="9">
        <v>40.151023219999999</v>
      </c>
      <c r="K25" s="11">
        <v>57.529620940000001</v>
      </c>
    </row>
    <row r="26" spans="2:11" x14ac:dyDescent="0.2">
      <c r="B26" s="8" t="s">
        <v>12</v>
      </c>
      <c r="C26" s="9">
        <v>0</v>
      </c>
      <c r="D26" s="9">
        <v>0</v>
      </c>
      <c r="E26" s="9">
        <v>0</v>
      </c>
      <c r="F26" s="9">
        <v>0</v>
      </c>
      <c r="G26" s="9">
        <v>0.12609968999999999</v>
      </c>
      <c r="H26" s="9">
        <v>0.90623994999999991</v>
      </c>
      <c r="I26" s="9">
        <v>0.98853358999999996</v>
      </c>
      <c r="J26" s="9">
        <v>0.75637237000000002</v>
      </c>
      <c r="K26" s="11">
        <v>0.98414674999999996</v>
      </c>
    </row>
    <row r="27" spans="2:11" x14ac:dyDescent="0.2">
      <c r="B27" s="8" t="s">
        <v>13</v>
      </c>
      <c r="C27" s="9">
        <v>68.28195165999999</v>
      </c>
      <c r="D27" s="9">
        <v>108.10326785999999</v>
      </c>
      <c r="E27" s="9">
        <v>141.77603206999999</v>
      </c>
      <c r="F27" s="9">
        <v>28.32939331</v>
      </c>
      <c r="G27" s="9">
        <v>28.370987109999998</v>
      </c>
      <c r="H27" s="9">
        <v>24.2160972</v>
      </c>
      <c r="I27" s="9">
        <v>22.369792650000001</v>
      </c>
      <c r="J27" s="9">
        <v>16.671798119999998</v>
      </c>
      <c r="K27" s="11">
        <v>14.071553420000001</v>
      </c>
    </row>
    <row r="28" spans="2:11" x14ac:dyDescent="0.2">
      <c r="B28" s="8" t="s">
        <v>14</v>
      </c>
      <c r="C28" s="9">
        <v>1.82138413</v>
      </c>
      <c r="D28" s="9">
        <v>1.4157852099999999</v>
      </c>
      <c r="E28" s="9">
        <v>1.0098398499999999</v>
      </c>
      <c r="F28" s="9">
        <v>6.1139590000000001E-2</v>
      </c>
      <c r="G28" s="9">
        <v>2.5025209999999999E-2</v>
      </c>
      <c r="H28" s="9">
        <v>6.5611999999999997E-3</v>
      </c>
      <c r="I28" s="9">
        <v>0</v>
      </c>
      <c r="J28" s="9">
        <v>0</v>
      </c>
      <c r="K28" s="11">
        <v>0</v>
      </c>
    </row>
    <row r="29" spans="2:11" x14ac:dyDescent="0.2">
      <c r="B29" s="8" t="s">
        <v>15</v>
      </c>
      <c r="C29" s="9">
        <v>1540.9095417999999</v>
      </c>
      <c r="D29" s="9">
        <v>1558.98974331</v>
      </c>
      <c r="E29" s="9">
        <v>1636.79712578</v>
      </c>
      <c r="F29" s="9">
        <v>755.99048723999999</v>
      </c>
      <c r="G29" s="9">
        <v>866.86603941999988</v>
      </c>
      <c r="H29" s="9">
        <v>1013.64414436</v>
      </c>
      <c r="I29" s="9">
        <v>1026.3937566000002</v>
      </c>
      <c r="J29" s="9">
        <v>1030.2056673899999</v>
      </c>
      <c r="K29" s="11">
        <v>1073.2569150900001</v>
      </c>
    </row>
    <row r="30" spans="2:11" x14ac:dyDescent="0.2">
      <c r="B30" s="8" t="s">
        <v>16</v>
      </c>
      <c r="C30" s="9">
        <v>553.05101643</v>
      </c>
      <c r="D30" s="9">
        <v>307.59823755000002</v>
      </c>
      <c r="E30" s="9">
        <v>298.71271331000003</v>
      </c>
      <c r="F30" s="9">
        <v>145.89143044999997</v>
      </c>
      <c r="G30" s="9">
        <v>157.18457753000001</v>
      </c>
      <c r="H30" s="9">
        <v>150.89041122999998</v>
      </c>
      <c r="I30" s="9">
        <v>219.64529612999999</v>
      </c>
      <c r="J30" s="9">
        <v>351.11748433999998</v>
      </c>
      <c r="K30" s="11">
        <v>695.02691113000003</v>
      </c>
    </row>
    <row r="31" spans="2:11" x14ac:dyDescent="0.2">
      <c r="B31" s="8" t="s">
        <v>17</v>
      </c>
      <c r="C31" s="9">
        <v>1773.5975551099998</v>
      </c>
      <c r="D31" s="9">
        <v>2545.6541397299998</v>
      </c>
      <c r="E31" s="9">
        <v>2906.4226911699998</v>
      </c>
      <c r="F31" s="9">
        <v>1014.78935762</v>
      </c>
      <c r="G31" s="9">
        <v>980.10871250000002</v>
      </c>
      <c r="H31" s="9">
        <v>879.74257955999997</v>
      </c>
      <c r="I31" s="9">
        <v>808.7703393999999</v>
      </c>
      <c r="J31" s="9">
        <v>745.94450236</v>
      </c>
      <c r="K31" s="11">
        <v>714.34121099000004</v>
      </c>
    </row>
    <row r="32" spans="2:11" x14ac:dyDescent="0.2">
      <c r="B32" s="8" t="s">
        <v>18</v>
      </c>
      <c r="C32" s="9">
        <v>5.0398870000000005E-2</v>
      </c>
      <c r="D32" s="9">
        <v>8.1250000000000003E-3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>
        <v>0</v>
      </c>
    </row>
    <row r="33" spans="2:11" x14ac:dyDescent="0.2">
      <c r="B33" s="8" t="s">
        <v>19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11">
        <v>0</v>
      </c>
    </row>
    <row r="34" spans="2:11" x14ac:dyDescent="0.2">
      <c r="B34" s="8" t="s">
        <v>20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11">
        <v>0</v>
      </c>
    </row>
    <row r="35" spans="2:11" x14ac:dyDescent="0.2">
      <c r="B35" s="8" t="s">
        <v>21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11">
        <v>0</v>
      </c>
    </row>
    <row r="36" spans="2:11" x14ac:dyDescent="0.2">
      <c r="B36" s="8" t="s">
        <v>22</v>
      </c>
      <c r="C36" s="9">
        <v>324.85513526999995</v>
      </c>
      <c r="D36" s="9">
        <v>403.40662037999999</v>
      </c>
      <c r="E36" s="9">
        <v>520.21892186000002</v>
      </c>
      <c r="F36" s="9">
        <v>484.37940617000004</v>
      </c>
      <c r="G36" s="9">
        <v>626.11528762</v>
      </c>
      <c r="H36" s="9">
        <v>696.58361378000006</v>
      </c>
      <c r="I36" s="9">
        <v>759.30160870000009</v>
      </c>
      <c r="J36" s="9">
        <v>884.16785216999995</v>
      </c>
      <c r="K36" s="11">
        <v>1042.37008928</v>
      </c>
    </row>
    <row r="37" spans="2:11" x14ac:dyDescent="0.2">
      <c r="B37" s="8" t="s">
        <v>23</v>
      </c>
      <c r="C37" s="9">
        <v>202.06526852000002</v>
      </c>
      <c r="D37" s="9">
        <v>308.02589974</v>
      </c>
      <c r="E37" s="9">
        <v>358.37367678999999</v>
      </c>
      <c r="F37" s="9">
        <v>312.42406960000005</v>
      </c>
      <c r="G37" s="9">
        <v>301.72449913999998</v>
      </c>
      <c r="H37" s="9">
        <v>275.28271586</v>
      </c>
      <c r="I37" s="9">
        <v>258.88779088000001</v>
      </c>
      <c r="J37" s="9">
        <v>235.56665765</v>
      </c>
      <c r="K37" s="11">
        <v>226.47876362000002</v>
      </c>
    </row>
    <row r="38" spans="2:11" x14ac:dyDescent="0.2">
      <c r="B38" s="8" t="s">
        <v>24</v>
      </c>
      <c r="C38" s="9">
        <v>80.900318179999999</v>
      </c>
      <c r="D38" s="9">
        <v>52.573222630000004</v>
      </c>
      <c r="E38" s="9">
        <v>47.026347929999993</v>
      </c>
      <c r="F38" s="9">
        <v>8.2427939599999984</v>
      </c>
      <c r="G38" s="9">
        <v>6.5495712300000006</v>
      </c>
      <c r="H38" s="9">
        <v>9.8744609600000004</v>
      </c>
      <c r="I38" s="9">
        <v>11.469567550000001</v>
      </c>
      <c r="J38" s="9">
        <v>4.6329265599999996</v>
      </c>
      <c r="K38" s="11">
        <v>6.5593393399999993</v>
      </c>
    </row>
    <row r="39" spans="2:11" x14ac:dyDescent="0.2">
      <c r="B39" s="8" t="s">
        <v>25</v>
      </c>
      <c r="C39" s="9">
        <v>224.61653755999998</v>
      </c>
      <c r="D39" s="9">
        <v>220.74567646000003</v>
      </c>
      <c r="E39" s="9">
        <v>207.41079855999999</v>
      </c>
      <c r="F39" s="9">
        <v>227.53920315000002</v>
      </c>
      <c r="G39" s="9">
        <v>314.53790739999999</v>
      </c>
      <c r="H39" s="9">
        <v>437.34215762000002</v>
      </c>
      <c r="I39" s="9">
        <v>441.93751730000002</v>
      </c>
      <c r="J39" s="9">
        <v>406.29289036999995</v>
      </c>
      <c r="K39" s="11">
        <v>362.70330866000006</v>
      </c>
    </row>
    <row r="40" spans="2:11" x14ac:dyDescent="0.2">
      <c r="B40" s="8" t="s">
        <v>26</v>
      </c>
      <c r="C40" s="9">
        <v>11.497347320000001</v>
      </c>
      <c r="D40" s="9">
        <v>18.382627710000001</v>
      </c>
      <c r="E40" s="9">
        <v>24.255411459999998</v>
      </c>
      <c r="F40" s="9">
        <v>37.993730569999997</v>
      </c>
      <c r="G40" s="9">
        <v>68.848296489999996</v>
      </c>
      <c r="H40" s="9">
        <v>88.023010439999993</v>
      </c>
      <c r="I40" s="9">
        <v>99.816891380000001</v>
      </c>
      <c r="J40" s="9">
        <v>132.49185629999999</v>
      </c>
      <c r="K40" s="11">
        <v>175.49298284000002</v>
      </c>
    </row>
    <row r="41" spans="2:11" x14ac:dyDescent="0.2">
      <c r="B41" s="8" t="s">
        <v>27</v>
      </c>
      <c r="C41" s="9">
        <v>204.72907394000001</v>
      </c>
      <c r="D41" s="9">
        <v>203.04722596000002</v>
      </c>
      <c r="E41" s="9">
        <v>187.32348904</v>
      </c>
      <c r="F41" s="9">
        <v>136.93924468999998</v>
      </c>
      <c r="G41" s="9">
        <v>129.75503190999999</v>
      </c>
      <c r="H41" s="9">
        <v>111.74146450000001</v>
      </c>
      <c r="I41" s="9">
        <v>101.47926869</v>
      </c>
      <c r="J41" s="9">
        <v>95.077563769999998</v>
      </c>
      <c r="K41" s="11">
        <v>90.357713810000007</v>
      </c>
    </row>
    <row r="42" spans="2:11" x14ac:dyDescent="0.2">
      <c r="B42" s="8" t="s">
        <v>59</v>
      </c>
      <c r="C42" s="9"/>
      <c r="D42" s="9"/>
      <c r="E42" s="9"/>
      <c r="F42" s="9"/>
      <c r="G42" s="9"/>
      <c r="H42" s="9"/>
      <c r="I42" s="9"/>
      <c r="J42" s="9">
        <v>0</v>
      </c>
      <c r="K42" s="11">
        <v>0</v>
      </c>
    </row>
    <row r="43" spans="2:11" x14ac:dyDescent="0.2">
      <c r="B43" s="8" t="s">
        <v>28</v>
      </c>
      <c r="C43" s="9">
        <v>101.83552189000001</v>
      </c>
      <c r="D43" s="9">
        <v>134.13719018</v>
      </c>
      <c r="E43" s="9">
        <v>131.3194604</v>
      </c>
      <c r="F43" s="9">
        <v>6.7864875999999992</v>
      </c>
      <c r="G43" s="9">
        <v>6.6859515199999997</v>
      </c>
      <c r="H43" s="9">
        <v>50.093393819999996</v>
      </c>
      <c r="I43" s="9">
        <v>32.061282779999999</v>
      </c>
      <c r="J43" s="9">
        <v>28.487381510000002</v>
      </c>
      <c r="K43" s="11">
        <v>20.375454289999997</v>
      </c>
    </row>
    <row r="44" spans="2:11" ht="14.25" x14ac:dyDescent="0.2">
      <c r="B44" s="8" t="s">
        <v>29</v>
      </c>
      <c r="C44" s="9">
        <v>1323.6283655</v>
      </c>
      <c r="D44" s="9">
        <v>926.72768437000002</v>
      </c>
      <c r="E44" s="9">
        <v>727.52889099999993</v>
      </c>
      <c r="F44" s="9">
        <v>363.71657686000003</v>
      </c>
      <c r="G44" s="9">
        <v>324.67030112000003</v>
      </c>
      <c r="H44" s="9">
        <v>241.90663761000002</v>
      </c>
      <c r="I44" s="9">
        <v>224.04480058000001</v>
      </c>
      <c r="J44" s="9">
        <v>203.71642062000001</v>
      </c>
      <c r="K44" s="11">
        <v>186.07953430000001</v>
      </c>
    </row>
    <row r="45" spans="2:11" x14ac:dyDescent="0.2">
      <c r="B45" s="8" t="s">
        <v>30</v>
      </c>
      <c r="C45" s="9">
        <v>19.428675210000002</v>
      </c>
      <c r="D45" s="9">
        <v>13.13731303</v>
      </c>
      <c r="E45" s="9">
        <v>11.464872890000001</v>
      </c>
      <c r="F45" s="9">
        <v>2.5215209199999999</v>
      </c>
      <c r="G45" s="9">
        <v>1.7184041200000002</v>
      </c>
      <c r="H45" s="9">
        <v>1.2770268</v>
      </c>
      <c r="I45" s="9">
        <v>1.24137081</v>
      </c>
      <c r="J45" s="9">
        <v>0.92827148999999998</v>
      </c>
      <c r="K45" s="11">
        <v>0.69143956000000006</v>
      </c>
    </row>
    <row r="46" spans="2:11" x14ac:dyDescent="0.2">
      <c r="B46" s="8" t="s">
        <v>52</v>
      </c>
      <c r="C46" s="9">
        <v>74.027738040000017</v>
      </c>
      <c r="D46" s="9">
        <v>81.428203870000004</v>
      </c>
      <c r="E46" s="9">
        <v>83.838001560000009</v>
      </c>
      <c r="F46" s="9">
        <v>41.107254380000008</v>
      </c>
      <c r="G46" s="9">
        <v>30.749198159999999</v>
      </c>
      <c r="H46" s="9">
        <v>31.824816309999999</v>
      </c>
      <c r="I46" s="9">
        <v>30.00944561</v>
      </c>
      <c r="J46" s="9">
        <v>23.999228519999999</v>
      </c>
      <c r="K46" s="11">
        <v>20.157753350000004</v>
      </c>
    </row>
    <row r="47" spans="2:11" x14ac:dyDescent="0.2">
      <c r="B47" s="8" t="s">
        <v>31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1">
        <v>0</v>
      </c>
    </row>
    <row r="48" spans="2:11" x14ac:dyDescent="0.2">
      <c r="B48" s="8" t="s">
        <v>32</v>
      </c>
      <c r="C48" s="9">
        <v>0</v>
      </c>
      <c r="D48" s="9">
        <v>0.13719999999999999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1">
        <v>0</v>
      </c>
    </row>
    <row r="49" spans="2:11" x14ac:dyDescent="0.2">
      <c r="B49" s="8" t="s">
        <v>33</v>
      </c>
      <c r="C49" s="9">
        <v>12.86623533</v>
      </c>
      <c r="D49" s="9">
        <v>20.434008879999997</v>
      </c>
      <c r="E49" s="9">
        <v>35.883610470000001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1">
        <v>0</v>
      </c>
    </row>
    <row r="50" spans="2:11" x14ac:dyDescent="0.2">
      <c r="B50" s="8"/>
      <c r="C50" s="9"/>
      <c r="D50" s="9"/>
      <c r="E50" s="9"/>
      <c r="F50" s="9"/>
      <c r="G50" s="9"/>
      <c r="H50" s="9"/>
      <c r="I50" s="9"/>
      <c r="J50" s="9"/>
      <c r="K50" s="11"/>
    </row>
    <row r="51" spans="2:11" x14ac:dyDescent="0.2">
      <c r="B51" s="6" t="s">
        <v>34</v>
      </c>
      <c r="C51" s="7"/>
      <c r="D51" s="7"/>
      <c r="E51" s="7"/>
      <c r="F51" s="7"/>
      <c r="G51" s="7"/>
      <c r="H51" s="7"/>
      <c r="I51" s="7"/>
      <c r="J51" s="7"/>
      <c r="K51" s="10"/>
    </row>
    <row r="52" spans="2:11" x14ac:dyDescent="0.2">
      <c r="B52" s="8"/>
      <c r="C52" s="9"/>
      <c r="D52" s="9"/>
      <c r="E52" s="9"/>
      <c r="F52" s="9"/>
      <c r="G52" s="9"/>
      <c r="H52" s="9"/>
      <c r="I52" s="9"/>
      <c r="J52" s="9"/>
      <c r="K52" s="11"/>
    </row>
    <row r="53" spans="2:11" ht="14.25" x14ac:dyDescent="0.2">
      <c r="B53" s="6" t="s">
        <v>54</v>
      </c>
      <c r="C53" s="7">
        <f t="shared" ref="C53:H53" si="6">SUM(C54:C67)</f>
        <v>7247.4112213813996</v>
      </c>
      <c r="D53" s="7">
        <f t="shared" si="6"/>
        <v>7653.4033508122002</v>
      </c>
      <c r="E53" s="7">
        <f t="shared" si="6"/>
        <v>8043.6959110399994</v>
      </c>
      <c r="F53" s="7">
        <f t="shared" si="6"/>
        <v>3914.6213185800002</v>
      </c>
      <c r="G53" s="7">
        <f t="shared" si="6"/>
        <v>4153.0474142599987</v>
      </c>
      <c r="H53" s="7">
        <f t="shared" si="6"/>
        <v>4266.0924518000002</v>
      </c>
      <c r="I53" s="7">
        <f t="shared" ref="I53:J53" si="7">SUM(I54:I67)</f>
        <v>4283.8233471399999</v>
      </c>
      <c r="J53" s="7">
        <f t="shared" si="7"/>
        <v>4395.1032183899997</v>
      </c>
      <c r="K53" s="10">
        <f t="shared" ref="K53" si="8">SUM(K54:K67)</f>
        <v>4857.9347220099999</v>
      </c>
    </row>
    <row r="54" spans="2:11" x14ac:dyDescent="0.2">
      <c r="B54" s="8" t="s">
        <v>35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11">
        <v>0</v>
      </c>
    </row>
    <row r="55" spans="2:11" x14ac:dyDescent="0.2">
      <c r="B55" s="8" t="s">
        <v>36</v>
      </c>
      <c r="C55" s="9">
        <v>30.064084269999999</v>
      </c>
      <c r="D55" s="9">
        <v>84.159433499999992</v>
      </c>
      <c r="E55" s="9">
        <v>28.450834860000001</v>
      </c>
      <c r="F55" s="9">
        <v>33.852472540000001</v>
      </c>
      <c r="G55" s="9">
        <v>32.28077897</v>
      </c>
      <c r="H55" s="9">
        <v>8.0613961199999995</v>
      </c>
      <c r="I55" s="9">
        <v>0</v>
      </c>
      <c r="J55" s="9">
        <v>0</v>
      </c>
      <c r="K55" s="11">
        <v>0</v>
      </c>
    </row>
    <row r="56" spans="2:11" x14ac:dyDescent="0.2">
      <c r="B56" s="8" t="s">
        <v>37</v>
      </c>
      <c r="C56" s="9">
        <v>87.909223449199999</v>
      </c>
      <c r="D56" s="9">
        <v>133.59419923999999</v>
      </c>
      <c r="E56" s="9">
        <v>242.43395285</v>
      </c>
      <c r="F56" s="9">
        <v>103.44336385999999</v>
      </c>
      <c r="G56" s="9">
        <v>83.451424880000005</v>
      </c>
      <c r="H56" s="9">
        <v>103.44370137</v>
      </c>
      <c r="I56" s="9">
        <v>84.515640070000003</v>
      </c>
      <c r="J56" s="9">
        <v>67.15596918</v>
      </c>
      <c r="K56" s="11">
        <v>59.317243789999999</v>
      </c>
    </row>
    <row r="57" spans="2:11" x14ac:dyDescent="0.2">
      <c r="B57" s="8" t="s">
        <v>38</v>
      </c>
      <c r="C57" s="9">
        <v>390.51971619179994</v>
      </c>
      <c r="D57" s="9">
        <v>433.9652577686</v>
      </c>
      <c r="E57" s="9">
        <v>497.66941693000007</v>
      </c>
      <c r="F57" s="9">
        <v>309.85342585000001</v>
      </c>
      <c r="G57" s="9">
        <v>283.02434433000002</v>
      </c>
      <c r="H57" s="9">
        <v>241.84674820999999</v>
      </c>
      <c r="I57" s="9">
        <v>206.00121132999999</v>
      </c>
      <c r="J57" s="9">
        <v>177.25330282000002</v>
      </c>
      <c r="K57" s="11">
        <v>162.08721777000002</v>
      </c>
    </row>
    <row r="58" spans="2:11" x14ac:dyDescent="0.2">
      <c r="B58" s="8" t="s">
        <v>39</v>
      </c>
      <c r="C58" s="9">
        <v>596.60239140320004</v>
      </c>
      <c r="D58" s="9">
        <v>688.86366024599988</v>
      </c>
      <c r="E58" s="9">
        <v>669.74620506999986</v>
      </c>
      <c r="F58" s="9">
        <v>328.65692046999999</v>
      </c>
      <c r="G58" s="9">
        <v>316.89497981</v>
      </c>
      <c r="H58" s="9">
        <v>285.08206403000003</v>
      </c>
      <c r="I58" s="9">
        <v>269.06055913</v>
      </c>
      <c r="J58" s="9">
        <v>235.46857444999998</v>
      </c>
      <c r="K58" s="11">
        <v>213.42579408999998</v>
      </c>
    </row>
    <row r="59" spans="2:11" x14ac:dyDescent="0.2">
      <c r="B59" s="8" t="s">
        <v>40</v>
      </c>
      <c r="C59" s="9">
        <v>953.17689057860002</v>
      </c>
      <c r="D59" s="9">
        <v>1282.5718368714001</v>
      </c>
      <c r="E59" s="9">
        <v>1160.9558870100002</v>
      </c>
      <c r="F59" s="9">
        <v>407.78892982000002</v>
      </c>
      <c r="G59" s="9">
        <v>368.18072265000001</v>
      </c>
      <c r="H59" s="9">
        <v>327.71852199000006</v>
      </c>
      <c r="I59" s="9">
        <v>290.49142578999999</v>
      </c>
      <c r="J59" s="9">
        <v>253.83872505999997</v>
      </c>
      <c r="K59" s="11">
        <v>223.77956025</v>
      </c>
    </row>
    <row r="60" spans="2:11" x14ac:dyDescent="0.2">
      <c r="B60" s="8" t="s">
        <v>41</v>
      </c>
      <c r="C60" s="9">
        <v>1167.8214660228</v>
      </c>
      <c r="D60" s="9">
        <v>1366.1167399297999</v>
      </c>
      <c r="E60" s="9">
        <v>1693.9521121500002</v>
      </c>
      <c r="F60" s="9">
        <v>545.64351149000004</v>
      </c>
      <c r="G60" s="9">
        <v>515.83448155999997</v>
      </c>
      <c r="H60" s="9">
        <v>387.50633921999997</v>
      </c>
      <c r="I60" s="9">
        <v>346.64095439000005</v>
      </c>
      <c r="J60" s="9">
        <v>285.05790015000002</v>
      </c>
      <c r="K60" s="11">
        <v>241.11209044999998</v>
      </c>
    </row>
    <row r="61" spans="2:11" x14ac:dyDescent="0.2">
      <c r="B61" s="8" t="s">
        <v>42</v>
      </c>
      <c r="C61" s="9">
        <v>1211.6815737015997</v>
      </c>
      <c r="D61" s="9">
        <v>1311.1412212096</v>
      </c>
      <c r="E61" s="9">
        <v>1356.5464500599999</v>
      </c>
      <c r="F61" s="9">
        <v>354.98492077999998</v>
      </c>
      <c r="G61" s="9">
        <v>400.80476073000005</v>
      </c>
      <c r="H61" s="9">
        <v>413.79830860999999</v>
      </c>
      <c r="I61" s="9">
        <v>424.98887884000004</v>
      </c>
      <c r="J61" s="9">
        <v>424.00628914999999</v>
      </c>
      <c r="K61" s="11">
        <v>458.812815</v>
      </c>
    </row>
    <row r="62" spans="2:11" x14ac:dyDescent="0.2">
      <c r="B62" s="8" t="s">
        <v>43</v>
      </c>
      <c r="C62" s="9">
        <v>570.30952753210011</v>
      </c>
      <c r="D62" s="9">
        <v>556.1525982201</v>
      </c>
      <c r="E62" s="9">
        <v>564.97126575999994</v>
      </c>
      <c r="F62" s="9">
        <v>288.03112335000003</v>
      </c>
      <c r="G62" s="9">
        <v>381.42177585999997</v>
      </c>
      <c r="H62" s="9">
        <v>442.22097795999997</v>
      </c>
      <c r="I62" s="9">
        <v>447.53900293999999</v>
      </c>
      <c r="J62" s="9">
        <v>450.90911738</v>
      </c>
      <c r="K62" s="11">
        <v>485.51941571999998</v>
      </c>
    </row>
    <row r="63" spans="2:11" x14ac:dyDescent="0.2">
      <c r="B63" s="8" t="s">
        <v>44</v>
      </c>
      <c r="C63" s="9">
        <v>570.36845007090005</v>
      </c>
      <c r="D63" s="9">
        <v>541.06909408590002</v>
      </c>
      <c r="E63" s="9">
        <v>550.14690002999998</v>
      </c>
      <c r="F63" s="9">
        <v>340.44156616000004</v>
      </c>
      <c r="G63" s="9">
        <v>470.78970251999999</v>
      </c>
      <c r="H63" s="9">
        <v>571.92804799999999</v>
      </c>
      <c r="I63" s="9">
        <v>608.26460386000008</v>
      </c>
      <c r="J63" s="9">
        <v>666.74367508000012</v>
      </c>
      <c r="K63" s="11">
        <v>821.19014836000008</v>
      </c>
    </row>
    <row r="64" spans="2:11" x14ac:dyDescent="0.2">
      <c r="B64" s="8" t="s">
        <v>45</v>
      </c>
      <c r="C64" s="9">
        <v>979.21007305899991</v>
      </c>
      <c r="D64" s="9">
        <v>689.69683662179989</v>
      </c>
      <c r="E64" s="9">
        <v>719.98904462999997</v>
      </c>
      <c r="F64" s="9">
        <v>675.29286692999995</v>
      </c>
      <c r="G64" s="9">
        <v>750.81264584999997</v>
      </c>
      <c r="H64" s="9">
        <v>858.44113334999997</v>
      </c>
      <c r="I64" s="9">
        <v>943.25172105000001</v>
      </c>
      <c r="J64" s="9">
        <v>1060.0858548599999</v>
      </c>
      <c r="K64" s="11">
        <v>1217.7385789900002</v>
      </c>
    </row>
    <row r="65" spans="2:11" x14ac:dyDescent="0.2">
      <c r="B65" s="8" t="s">
        <v>46</v>
      </c>
      <c r="C65" s="9">
        <v>585.87110766780006</v>
      </c>
      <c r="D65" s="9">
        <v>492.07116953860003</v>
      </c>
      <c r="E65" s="9">
        <v>489.42899996000006</v>
      </c>
      <c r="F65" s="9">
        <v>495.79846850000001</v>
      </c>
      <c r="G65" s="9">
        <v>523.95086587000003</v>
      </c>
      <c r="H65" s="9">
        <v>596.73238291999996</v>
      </c>
      <c r="I65" s="9">
        <v>633.00576633999992</v>
      </c>
      <c r="J65" s="9">
        <v>738.08432084000003</v>
      </c>
      <c r="K65" s="11">
        <v>932.21816289999992</v>
      </c>
    </row>
    <row r="66" spans="2:11" x14ac:dyDescent="0.2">
      <c r="B66" s="8" t="s">
        <v>47</v>
      </c>
      <c r="C66" s="9">
        <v>46.059793181100005</v>
      </c>
      <c r="D66" s="9">
        <v>33.305806265000001</v>
      </c>
      <c r="E66" s="9">
        <v>21.390781390000004</v>
      </c>
      <c r="F66" s="9">
        <v>19.365867819999998</v>
      </c>
      <c r="G66" s="9">
        <v>20.827059819999999</v>
      </c>
      <c r="H66" s="9">
        <v>24.474908029999998</v>
      </c>
      <c r="I66" s="9">
        <v>25.748201070000004</v>
      </c>
      <c r="J66" s="9">
        <v>30.334247729999998</v>
      </c>
      <c r="K66" s="11">
        <v>35.800279940000003</v>
      </c>
    </row>
    <row r="67" spans="2:11" x14ac:dyDescent="0.2">
      <c r="B67" s="8" t="s">
        <v>48</v>
      </c>
      <c r="C67" s="9">
        <v>57.816924253300002</v>
      </c>
      <c r="D67" s="9">
        <v>40.695497315400004</v>
      </c>
      <c r="E67" s="9">
        <v>48.014060339999993</v>
      </c>
      <c r="F67" s="9">
        <v>11.467881009999999</v>
      </c>
      <c r="G67" s="9">
        <v>4.7738714100000008</v>
      </c>
      <c r="H67" s="9">
        <v>4.8379219899999999</v>
      </c>
      <c r="I67" s="9">
        <v>4.3153823300000003</v>
      </c>
      <c r="J67" s="9">
        <v>6.1652416900000011</v>
      </c>
      <c r="K67" s="11">
        <v>6.933414749999999</v>
      </c>
    </row>
    <row r="68" spans="2:11" x14ac:dyDescent="0.2">
      <c r="B68" s="12" t="s">
        <v>55</v>
      </c>
    </row>
    <row r="69" spans="2:11" x14ac:dyDescent="0.2">
      <c r="B69" s="12" t="s">
        <v>56</v>
      </c>
    </row>
    <row r="70" spans="2:11" x14ac:dyDescent="0.2">
      <c r="B70" s="12" t="s">
        <v>57</v>
      </c>
    </row>
    <row r="71" spans="2:11" x14ac:dyDescent="0.2">
      <c r="B71" s="12" t="s">
        <v>49</v>
      </c>
    </row>
    <row r="72" spans="2:11" x14ac:dyDescent="0.2">
      <c r="B72" s="12" t="s">
        <v>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2015-12-01T20:41:47Z</dcterms:created>
  <dcterms:modified xsi:type="dcterms:W3CDTF">2023-06-16T22:27:16Z</dcterms:modified>
</cp:coreProperties>
</file>