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50" yWindow="480" windowWidth="26040" windowHeight="9180"/>
  </bookViews>
  <sheets>
    <sheet name="72COL04" sheetId="1" r:id="rId1"/>
  </sheets>
  <definedNames>
    <definedName name="_Regression_Int" localSheetId="0" hidden="1">1</definedName>
    <definedName name="A_impresión_IM" localSheetId="0">'72COL04'!#REF!</definedName>
    <definedName name="_xlnm.Print_Area" localSheetId="0">'72COL04'!#REF!</definedName>
  </definedNames>
  <calcPr calcId="145621"/>
</workbook>
</file>

<file path=xl/calcChain.xml><?xml version="1.0" encoding="utf-8"?>
<calcChain xmlns="http://schemas.openxmlformats.org/spreadsheetml/2006/main">
  <c r="AF12" i="1" l="1"/>
  <c r="AF11" i="1" s="1"/>
  <c r="AF10" i="1" s="1"/>
  <c r="AE12" i="1" l="1"/>
  <c r="AE11" i="1" s="1"/>
  <c r="AE10" i="1" s="1"/>
  <c r="AD12" i="1" l="1"/>
  <c r="AD11" i="1" s="1"/>
  <c r="AD10" i="1" s="1"/>
  <c r="AC12" i="1" l="1"/>
  <c r="AC11" i="1"/>
  <c r="AC10" i="1"/>
  <c r="AB12" i="1"/>
  <c r="AB11" i="1"/>
  <c r="AB10" i="1"/>
  <c r="AA12" i="1"/>
  <c r="AA11" i="1"/>
  <c r="AA10" i="1"/>
  <c r="Z12" i="1"/>
  <c r="Z11" i="1"/>
  <c r="Z10" i="1"/>
  <c r="Y12" i="1"/>
  <c r="Y11" i="1"/>
  <c r="Y10" i="1"/>
  <c r="X12" i="1"/>
  <c r="X11" i="1"/>
  <c r="X10" i="1"/>
  <c r="W12" i="1"/>
  <c r="W11" i="1"/>
  <c r="W10" i="1"/>
  <c r="V12" i="1"/>
  <c r="V11" i="1"/>
  <c r="V10" i="1"/>
  <c r="U12" i="1"/>
  <c r="U11" i="1"/>
  <c r="U10" i="1"/>
</calcChain>
</file>

<file path=xl/sharedStrings.xml><?xml version="1.0" encoding="utf-8"?>
<sst xmlns="http://schemas.openxmlformats.org/spreadsheetml/2006/main" count="28" uniqueCount="28">
  <si>
    <t>1994</t>
  </si>
  <si>
    <t>externos y activos internos del BCB.</t>
  </si>
  <si>
    <t xml:space="preserve">(En millones de bolivianos) </t>
  </si>
  <si>
    <t>TOTAL GENERAL</t>
  </si>
  <si>
    <t xml:space="preserve"> Comercio</t>
  </si>
  <si>
    <t xml:space="preserve"> Industria</t>
  </si>
  <si>
    <t xml:space="preserve"> Construcción</t>
  </si>
  <si>
    <t xml:space="preserve"> Agricultura y Ganadería</t>
  </si>
  <si>
    <t xml:space="preserve"> Minería</t>
  </si>
  <si>
    <t xml:space="preserve">    Crédito al Sector Privado</t>
  </si>
  <si>
    <t xml:space="preserve">    Inversiones</t>
  </si>
  <si>
    <t>Cuadro Nº 7.04.02</t>
  </si>
  <si>
    <r>
      <t>(6)</t>
    </r>
    <r>
      <rPr>
        <sz val="10"/>
        <color indexed="18"/>
        <rFont val="Arial"/>
        <family val="2"/>
      </rPr>
      <t xml:space="preserve"> Los Fondos en Fideicomiso administrados por el Banco Central de Bolivia por cuenta del Gobierno, así como la cartera otorgada al Sector Público con estos recursos, dejan de constituir pasivos</t>
    </r>
  </si>
  <si>
    <r>
      <t>1995</t>
    </r>
    <r>
      <rPr>
        <b/>
        <vertAlign val="superscript"/>
        <sz val="10"/>
        <color indexed="18"/>
        <rFont val="Arial"/>
        <family val="2"/>
      </rPr>
      <t xml:space="preserve"> (6)</t>
    </r>
  </si>
  <si>
    <t>FINANCIAMIENTO</t>
  </si>
  <si>
    <t xml:space="preserve">            Instituto Nacional de Estadística</t>
  </si>
  <si>
    <t>Fuente: Banco Central de Bolivia</t>
  </si>
  <si>
    <r>
      <t xml:space="preserve">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Financiamiento concedido por la banca comercial y especializada</t>
    </r>
  </si>
  <si>
    <r>
      <t xml:space="preserve">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Financiamiento concedido por el Banco Central de Bolivia</t>
    </r>
  </si>
  <si>
    <t xml:space="preserve">     (3) Incluye Electricidad, Gas y Agua, Establecimientos Financieros, Seguros, Servicios Comunales, Sociales y Personales</t>
  </si>
  <si>
    <r>
      <t xml:space="preserve">     (4)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Servicios Inmobiliarios, Hoteles y Restaurantes, Intermediación Financiera, Actividad Inmobiliaria, Informática Investigación y Desarrollo, Servicios Profesionales, Administración Pública, Enseñanza, Salud y Serv. Hogares y Org. Extraterritoriales.</t>
    </r>
  </si>
  <si>
    <t xml:space="preserve">     (5) Incluye Transportes, Comunicaciones y Almacenamiento.</t>
  </si>
  <si>
    <r>
      <t xml:space="preserve">  Total Sector Privado </t>
    </r>
    <r>
      <rPr>
        <b/>
        <vertAlign val="superscript"/>
        <sz val="10"/>
        <rFont val="Arial"/>
        <family val="2"/>
      </rPr>
      <t>(1)</t>
    </r>
  </si>
  <si>
    <r>
      <t xml:space="preserve"> Servicios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</si>
  <si>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 Otros Servicios </t>
    </r>
    <r>
      <rPr>
        <vertAlign val="superscript"/>
        <sz val="10"/>
        <rFont val="Arial"/>
        <family val="2"/>
      </rPr>
      <t>(4)</t>
    </r>
  </si>
  <si>
    <r>
      <t xml:space="preserve"> Otros 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(5)</t>
    </r>
  </si>
  <si>
    <r>
      <t xml:space="preserve">  Sector Público Neto </t>
    </r>
    <r>
      <rPr>
        <b/>
        <vertAlign val="superscript"/>
        <sz val="10"/>
        <rFont val="Arial"/>
        <family val="2"/>
      </rPr>
      <t>(2)</t>
    </r>
  </si>
  <si>
    <t>BOLIVIA: FINANCIAMIENTO CONCEDIDO POR EL SISTEMA BANCARIO, SEGÚN ACTIVIDAD ECONÓMICA,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</si>
</sst>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.00_);_(* \(#,##0.00\);_(* &quot;-&quot;_);_(@_)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vertAlign val="superscript"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5">
    <xf numFmtId="0" fontId="0" fillId="0" borderId="0" xfId="0"/>
    <xf numFmtId="0" fontId="5" fillId="0" borderId="0" xfId="0" applyFont="1" applyFill="1" applyBorder="1" applyAlignment="1" applyProtection="1">
      <alignment horizontal="center"/>
    </xf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/>
    </xf>
    <xf numFmtId="0" fontId="7" fillId="0" borderId="0" xfId="0" applyFont="1" applyFill="1"/>
    <xf numFmtId="0" fontId="10" fillId="0" borderId="0" xfId="17" applyFont="1" applyAlignment="1">
      <alignment vertical="center"/>
    </xf>
    <xf numFmtId="0" fontId="11" fillId="0" borderId="0" xfId="17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164" fontId="14" fillId="3" borderId="5" xfId="14" applyFont="1" applyFill="1" applyBorder="1"/>
    <xf numFmtId="164" fontId="14" fillId="3" borderId="6" xfId="14" applyFont="1" applyFill="1" applyBorder="1"/>
    <xf numFmtId="0" fontId="15" fillId="0" borderId="7" xfId="17" applyFont="1" applyBorder="1" applyAlignment="1">
      <alignment horizontal="left" indent="1"/>
    </xf>
    <xf numFmtId="0" fontId="15" fillId="0" borderId="7" xfId="17" applyFont="1" applyBorder="1" applyAlignment="1">
      <alignment horizontal="left" indent="2"/>
    </xf>
    <xf numFmtId="164" fontId="15" fillId="4" borderId="8" xfId="14" applyFont="1" applyFill="1" applyBorder="1" applyAlignment="1">
      <alignment horizontal="right"/>
    </xf>
    <xf numFmtId="164" fontId="15" fillId="4" borderId="6" xfId="14" applyFont="1" applyFill="1" applyBorder="1" applyAlignment="1">
      <alignment horizontal="right"/>
    </xf>
    <xf numFmtId="0" fontId="16" fillId="4" borderId="0" xfId="17" applyFont="1" applyFill="1"/>
    <xf numFmtId="0" fontId="16" fillId="4" borderId="0" xfId="0" applyFont="1" applyFill="1"/>
    <xf numFmtId="4" fontId="14" fillId="3" borderId="5" xfId="14" applyNumberFormat="1" applyFont="1" applyFill="1" applyBorder="1"/>
    <xf numFmtId="164" fontId="14" fillId="3" borderId="8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1290254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F32"/>
  <sheetViews>
    <sheetView showGridLines="0" tabSelected="1" workbookViewId="0">
      <selection activeCell="AF19" sqref="AF19"/>
    </sheetView>
  </sheetViews>
  <sheetFormatPr baseColWidth="10" defaultColWidth="14.77734375" defaultRowHeight="12.75" customHeight="1" x14ac:dyDescent="0.2"/>
  <cols>
    <col min="1" max="1" width="3" style="5" customWidth="1"/>
    <col min="2" max="2" width="25.77734375" style="5" customWidth="1"/>
    <col min="3" max="11" width="9.77734375" style="5" hidden="1" customWidth="1"/>
    <col min="12" max="16" width="10.77734375" style="5" hidden="1" customWidth="1"/>
    <col min="17" max="22" width="10.21875" style="5" hidden="1" customWidth="1"/>
    <col min="23" max="32" width="10.21875" style="5" customWidth="1"/>
    <col min="33" max="16384" width="14.77734375" style="5"/>
  </cols>
  <sheetData>
    <row r="6" spans="2:32" s="4" customFormat="1" ht="12.75" customHeight="1" x14ac:dyDescent="0.2">
      <c r="B6" s="10" t="s">
        <v>11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</row>
    <row r="7" spans="2:32" ht="12.75" customHeight="1" x14ac:dyDescent="0.2">
      <c r="B7" s="10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32" ht="12.75" customHeight="1" x14ac:dyDescent="0.2">
      <c r="B8" s="11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32" s="7" customFormat="1" ht="21.75" customHeight="1" x14ac:dyDescent="0.2">
      <c r="B9" s="12" t="s">
        <v>14</v>
      </c>
      <c r="C9" s="13">
        <v>1993</v>
      </c>
      <c r="D9" s="13" t="s">
        <v>0</v>
      </c>
      <c r="E9" s="13" t="s">
        <v>13</v>
      </c>
      <c r="F9" s="13">
        <v>1996</v>
      </c>
      <c r="G9" s="13">
        <v>1997</v>
      </c>
      <c r="H9" s="13">
        <v>1998</v>
      </c>
      <c r="I9" s="13">
        <v>1999</v>
      </c>
      <c r="J9" s="13">
        <v>2000</v>
      </c>
      <c r="K9" s="13">
        <v>2001</v>
      </c>
      <c r="L9" s="13">
        <v>2002</v>
      </c>
      <c r="M9" s="13">
        <v>2003</v>
      </c>
      <c r="N9" s="13">
        <v>2004</v>
      </c>
      <c r="O9" s="13">
        <v>2005</v>
      </c>
      <c r="P9" s="13">
        <v>2006</v>
      </c>
      <c r="Q9" s="13">
        <v>2007</v>
      </c>
      <c r="R9" s="13">
        <v>2008</v>
      </c>
      <c r="S9" s="13">
        <v>2009</v>
      </c>
      <c r="T9" s="13">
        <v>2010</v>
      </c>
      <c r="U9" s="13">
        <v>2011</v>
      </c>
      <c r="V9" s="13">
        <v>2012</v>
      </c>
      <c r="W9" s="13">
        <v>2013</v>
      </c>
      <c r="X9" s="13">
        <v>2014</v>
      </c>
      <c r="Y9" s="13">
        <v>2015</v>
      </c>
      <c r="Z9" s="13">
        <v>2016</v>
      </c>
      <c r="AA9" s="13">
        <v>2017</v>
      </c>
      <c r="AB9" s="13">
        <v>2018</v>
      </c>
      <c r="AC9" s="13">
        <v>2019</v>
      </c>
      <c r="AD9" s="13">
        <v>2020</v>
      </c>
      <c r="AE9" s="13">
        <v>2021</v>
      </c>
      <c r="AF9" s="13">
        <v>2022</v>
      </c>
    </row>
    <row r="10" spans="2:32" s="9" customFormat="1" ht="12.75" customHeight="1" x14ac:dyDescent="0.2">
      <c r="B10" s="14" t="s">
        <v>3</v>
      </c>
      <c r="C10" s="15">
        <v>13629.293</v>
      </c>
      <c r="D10" s="15">
        <v>16399.944</v>
      </c>
      <c r="E10" s="15">
        <v>15796.198</v>
      </c>
      <c r="F10" s="15">
        <v>16738.060000000001</v>
      </c>
      <c r="G10" s="15">
        <v>20584.569</v>
      </c>
      <c r="H10" s="15">
        <v>25602.22</v>
      </c>
      <c r="I10" s="15">
        <v>26801.370999999999</v>
      </c>
      <c r="J10" s="15">
        <v>26654.504481</v>
      </c>
      <c r="K10" s="15">
        <v>24732.197706999992</v>
      </c>
      <c r="L10" s="15">
        <v>26154.856076999997</v>
      </c>
      <c r="M10" s="15">
        <v>26114.465199000006</v>
      </c>
      <c r="N10" s="15">
        <v>24751.689618611501</v>
      </c>
      <c r="O10" s="15">
        <v>24780.676598952399</v>
      </c>
      <c r="P10" s="15">
        <v>19022.996484286701</v>
      </c>
      <c r="Q10" s="15">
        <v>19260.610937237201</v>
      </c>
      <c r="R10" s="15">
        <v>16878.837358965786</v>
      </c>
      <c r="S10" s="15">
        <v>18919.354067882079</v>
      </c>
      <c r="T10" s="15">
        <v>20236.136663217741</v>
      </c>
      <c r="U10" s="15">
        <f t="shared" ref="U10:AA10" si="0">+U11+U22</f>
        <v>24845.946531420333</v>
      </c>
      <c r="V10" s="15">
        <f t="shared" si="0"/>
        <v>27040.353974469159</v>
      </c>
      <c r="W10" s="15">
        <f t="shared" si="0"/>
        <v>34734.132491788987</v>
      </c>
      <c r="X10" s="15">
        <f t="shared" si="0"/>
        <v>61339.707696237507</v>
      </c>
      <c r="Y10" s="15">
        <f t="shared" si="0"/>
        <v>91489.024242129206</v>
      </c>
      <c r="Z10" s="15">
        <f t="shared" si="0"/>
        <v>119125.31980079404</v>
      </c>
      <c r="AA10" s="15">
        <f t="shared" si="0"/>
        <v>143538.74490207562</v>
      </c>
      <c r="AB10" s="15">
        <f>+AB11+AB22</f>
        <v>172900.03816071534</v>
      </c>
      <c r="AC10" s="24">
        <f>+AC11+AC22</f>
        <v>195611.63197279003</v>
      </c>
      <c r="AD10" s="24">
        <f>+AD11+AD22</f>
        <v>226426.46285854146</v>
      </c>
      <c r="AE10" s="16">
        <f>+AE11+AE22</f>
        <v>244608.52557507122</v>
      </c>
      <c r="AF10" s="16">
        <f>+AF11+AF22</f>
        <v>265673.29843369545</v>
      </c>
    </row>
    <row r="11" spans="2:32" ht="12.75" customHeight="1" x14ac:dyDescent="0.2">
      <c r="B11" s="14" t="s">
        <v>22</v>
      </c>
      <c r="C11" s="15">
        <v>11128.571</v>
      </c>
      <c r="D11" s="15">
        <v>13800.473</v>
      </c>
      <c r="E11" s="15">
        <v>15537.954</v>
      </c>
      <c r="F11" s="15">
        <v>17646.084999999999</v>
      </c>
      <c r="G11" s="15">
        <v>21039.727999999999</v>
      </c>
      <c r="H11" s="15">
        <v>26042.429</v>
      </c>
      <c r="I11" s="15">
        <v>27112.375</v>
      </c>
      <c r="J11" s="15">
        <v>26325.852999999999</v>
      </c>
      <c r="K11" s="15">
        <v>24078.896999999994</v>
      </c>
      <c r="L11" s="15">
        <v>23964.719396999997</v>
      </c>
      <c r="M11" s="15">
        <v>23852.009741000005</v>
      </c>
      <c r="N11" s="15">
        <v>22846.658625611501</v>
      </c>
      <c r="O11" s="15">
        <v>24092.585320840299</v>
      </c>
      <c r="P11" s="15">
        <v>25169.735382341001</v>
      </c>
      <c r="Q11" s="15">
        <v>27322.414412549522</v>
      </c>
      <c r="R11" s="15">
        <v>28810.695595729008</v>
      </c>
      <c r="S11" s="15">
        <v>30957.215707984778</v>
      </c>
      <c r="T11" s="15">
        <v>39269.853681608649</v>
      </c>
      <c r="U11" s="15">
        <f t="shared" ref="U11:AA11" si="1">+U12+U21</f>
        <v>48019.012756242635</v>
      </c>
      <c r="V11" s="15">
        <f t="shared" si="1"/>
        <v>56356.194039248257</v>
      </c>
      <c r="W11" s="15">
        <f t="shared" si="1"/>
        <v>68547.230304480589</v>
      </c>
      <c r="X11" s="15">
        <f t="shared" si="1"/>
        <v>90668.623455958907</v>
      </c>
      <c r="Y11" s="15">
        <f t="shared" si="1"/>
        <v>107351.1070142113</v>
      </c>
      <c r="Z11" s="15">
        <f t="shared" si="1"/>
        <v>124446.58719316951</v>
      </c>
      <c r="AA11" s="15">
        <f t="shared" si="1"/>
        <v>140515.28352584166</v>
      </c>
      <c r="AB11" s="15">
        <f>+AB12+AB21</f>
        <v>156815.24277925203</v>
      </c>
      <c r="AC11" s="24">
        <f>+AC12+AC21</f>
        <v>168289.77638229253</v>
      </c>
      <c r="AD11" s="24">
        <f>+AD12+AD21</f>
        <v>173787.59689092168</v>
      </c>
      <c r="AE11" s="16">
        <f>+AE12+AE21</f>
        <v>180098.20060677853</v>
      </c>
      <c r="AF11" s="16">
        <f>+AF12+AF21</f>
        <v>192860.33658486546</v>
      </c>
    </row>
    <row r="12" spans="2:32" ht="12.75" customHeight="1" x14ac:dyDescent="0.2">
      <c r="B12" s="17" t="s">
        <v>9</v>
      </c>
      <c r="C12" s="19">
        <v>10947.81</v>
      </c>
      <c r="D12" s="19">
        <v>13690.383</v>
      </c>
      <c r="E12" s="19">
        <v>15430.222</v>
      </c>
      <c r="F12" s="19">
        <v>17419.371999999999</v>
      </c>
      <c r="G12" s="19">
        <v>20877.589</v>
      </c>
      <c r="H12" s="19">
        <v>25899.845000000001</v>
      </c>
      <c r="I12" s="19">
        <v>26961.377</v>
      </c>
      <c r="J12" s="19">
        <v>26176.385999999999</v>
      </c>
      <c r="K12" s="19">
        <v>23846.490999999995</v>
      </c>
      <c r="L12" s="19">
        <v>23469.619396999995</v>
      </c>
      <c r="M12" s="19">
        <v>23421.257741000005</v>
      </c>
      <c r="N12" s="19">
        <v>22619.2246256115</v>
      </c>
      <c r="O12" s="19">
        <v>23885.556628866001</v>
      </c>
      <c r="P12" s="19">
        <v>24985.1842304151</v>
      </c>
      <c r="Q12" s="19">
        <v>27155.588786119522</v>
      </c>
      <c r="R12" s="19">
        <v>28669.14205371901</v>
      </c>
      <c r="S12" s="19">
        <v>30825.430527524779</v>
      </c>
      <c r="T12" s="19">
        <v>39063.717515298646</v>
      </c>
      <c r="U12" s="19">
        <f t="shared" ref="U12:AA12" si="2">SUM(U13:U20)</f>
        <v>47842.990734062638</v>
      </c>
      <c r="V12" s="19">
        <f t="shared" si="2"/>
        <v>56250.614698038255</v>
      </c>
      <c r="W12" s="19">
        <f t="shared" si="2"/>
        <v>68354.198785350585</v>
      </c>
      <c r="X12" s="19">
        <f t="shared" si="2"/>
        <v>90440.484416528911</v>
      </c>
      <c r="Y12" s="19">
        <f t="shared" si="2"/>
        <v>106966.6092416013</v>
      </c>
      <c r="Z12" s="19">
        <f t="shared" si="2"/>
        <v>123853.37577097952</v>
      </c>
      <c r="AA12" s="19">
        <f t="shared" si="2"/>
        <v>139415.04332559166</v>
      </c>
      <c r="AB12" s="19">
        <f>SUM(AB13:AB20)</f>
        <v>155557.11237547203</v>
      </c>
      <c r="AC12" s="19">
        <f>SUM(AC13:AC20)</f>
        <v>166929.93652493253</v>
      </c>
      <c r="AD12" s="19">
        <f>SUM(AD13:AD20)</f>
        <v>172512.79770071167</v>
      </c>
      <c r="AE12" s="20">
        <f>SUM(AE13:AE20)</f>
        <v>179030.56802553852</v>
      </c>
      <c r="AF12" s="20">
        <f>SUM(AF13:AF20)</f>
        <v>191980.14128540547</v>
      </c>
    </row>
    <row r="13" spans="2:32" ht="12.75" customHeight="1" x14ac:dyDescent="0.2">
      <c r="B13" s="18" t="s">
        <v>4</v>
      </c>
      <c r="C13" s="19">
        <v>3093.8249999999998</v>
      </c>
      <c r="D13" s="19">
        <v>3089.386</v>
      </c>
      <c r="E13" s="19">
        <v>3461.8870000000002</v>
      </c>
      <c r="F13" s="19">
        <v>4002.5390000000002</v>
      </c>
      <c r="G13" s="19">
        <v>4390.9970000000003</v>
      </c>
      <c r="H13" s="19">
        <v>6044.5860000000002</v>
      </c>
      <c r="I13" s="19">
        <v>5640.8810000000003</v>
      </c>
      <c r="J13" s="19">
        <v>5191.6959999999999</v>
      </c>
      <c r="K13" s="19">
        <v>4419.4229999999998</v>
      </c>
      <c r="L13" s="19">
        <v>4115.157056</v>
      </c>
      <c r="M13" s="19">
        <v>3785.1380839999997</v>
      </c>
      <c r="N13" s="19">
        <v>3545.6289998023999</v>
      </c>
      <c r="O13" s="19">
        <v>4021.3806517560402</v>
      </c>
      <c r="P13" s="19">
        <v>4013.51975559729</v>
      </c>
      <c r="Q13" s="19">
        <v>5092.6738680274693</v>
      </c>
      <c r="R13" s="19">
        <v>5861.0073127535707</v>
      </c>
      <c r="S13" s="19">
        <v>6665.2248924247842</v>
      </c>
      <c r="T13" s="19">
        <v>9751.3858843677099</v>
      </c>
      <c r="U13" s="19">
        <v>12615.204135195199</v>
      </c>
      <c r="V13" s="19">
        <v>15420.571652267099</v>
      </c>
      <c r="W13" s="19">
        <v>19659.4747449307</v>
      </c>
      <c r="X13" s="19">
        <v>26941.026143970801</v>
      </c>
      <c r="Y13" s="19">
        <v>27350.176629933299</v>
      </c>
      <c r="Z13" s="19">
        <v>27177.085917107099</v>
      </c>
      <c r="AA13" s="19">
        <v>27082.922262714299</v>
      </c>
      <c r="AB13" s="19">
        <v>26407.198990205299</v>
      </c>
      <c r="AC13" s="19">
        <v>27431.093718674099</v>
      </c>
      <c r="AD13" s="19">
        <v>28040.019775437398</v>
      </c>
      <c r="AE13" s="20">
        <v>28132.4007962674</v>
      </c>
      <c r="AF13" s="20">
        <v>29204.399039049102</v>
      </c>
    </row>
    <row r="14" spans="2:32" ht="12.75" customHeight="1" x14ac:dyDescent="0.2">
      <c r="B14" s="18" t="s">
        <v>5</v>
      </c>
      <c r="C14" s="19">
        <v>2272.8580000000002</v>
      </c>
      <c r="D14" s="19">
        <v>2891.1460000000002</v>
      </c>
      <c r="E14" s="19">
        <v>3130.9859999999999</v>
      </c>
      <c r="F14" s="19">
        <v>3240.4029999999998</v>
      </c>
      <c r="G14" s="19">
        <v>3824.4839999999999</v>
      </c>
      <c r="H14" s="19">
        <v>4304.2690000000002</v>
      </c>
      <c r="I14" s="19">
        <v>5117.8090000000002</v>
      </c>
      <c r="J14" s="19">
        <v>4860.8609999999999</v>
      </c>
      <c r="K14" s="19">
        <v>4757.9470000000001</v>
      </c>
      <c r="L14" s="19">
        <v>5050.2253739999996</v>
      </c>
      <c r="M14" s="19">
        <v>5168.3657630000007</v>
      </c>
      <c r="N14" s="19">
        <v>4749.7198050235802</v>
      </c>
      <c r="O14" s="19">
        <v>4871.6293220919297</v>
      </c>
      <c r="P14" s="19">
        <v>5120.7712172369002</v>
      </c>
      <c r="Q14" s="19">
        <v>5663.985851054088</v>
      </c>
      <c r="R14" s="19">
        <v>5701.1045929835564</v>
      </c>
      <c r="S14" s="19">
        <v>5672.4546205194847</v>
      </c>
      <c r="T14" s="19">
        <v>6485.9921046700065</v>
      </c>
      <c r="U14" s="19">
        <v>8055.5289821197503</v>
      </c>
      <c r="V14" s="19">
        <v>9282.9725551498996</v>
      </c>
      <c r="W14" s="19">
        <v>10462.542047892601</v>
      </c>
      <c r="X14" s="19">
        <v>14320.5308426792</v>
      </c>
      <c r="Y14" s="19">
        <v>18372.0421047073</v>
      </c>
      <c r="Z14" s="19">
        <v>20228.036490305702</v>
      </c>
      <c r="AA14" s="19">
        <v>23429.664343486402</v>
      </c>
      <c r="AB14" s="19">
        <v>27943.3637858859</v>
      </c>
      <c r="AC14" s="19">
        <v>29149.104123722202</v>
      </c>
      <c r="AD14" s="19">
        <v>30421.710547807899</v>
      </c>
      <c r="AE14" s="20">
        <v>32654.725616587901</v>
      </c>
      <c r="AF14" s="20">
        <v>35292.937307250999</v>
      </c>
    </row>
    <row r="15" spans="2:32" ht="12.75" customHeight="1" x14ac:dyDescent="0.2">
      <c r="B15" s="18" t="s">
        <v>23</v>
      </c>
      <c r="C15" s="19">
        <v>1954.489</v>
      </c>
      <c r="D15" s="19">
        <v>4625.2820000000002</v>
      </c>
      <c r="E15" s="19">
        <v>5245.4660000000003</v>
      </c>
      <c r="F15" s="19">
        <v>6411.47</v>
      </c>
      <c r="G15" s="19">
        <v>8550.6190000000006</v>
      </c>
      <c r="H15" s="19">
        <v>10190.257</v>
      </c>
      <c r="I15" s="19">
        <v>3699.991</v>
      </c>
      <c r="J15" s="19">
        <v>3528.9609999999998</v>
      </c>
      <c r="K15" s="19">
        <v>2844.991</v>
      </c>
      <c r="L15" s="19">
        <v>2388.5909120000001</v>
      </c>
      <c r="M15" s="19">
        <v>2276.6090389999999</v>
      </c>
      <c r="N15" s="19">
        <v>2279.40924845061</v>
      </c>
      <c r="O15" s="19">
        <v>2416.6920356628998</v>
      </c>
      <c r="P15" s="19">
        <v>2073.8554934075501</v>
      </c>
      <c r="Q15" s="19">
        <v>2411.1179351293367</v>
      </c>
      <c r="R15" s="19">
        <v>2499.774892558899</v>
      </c>
      <c r="S15" s="19">
        <v>2594.9655944412489</v>
      </c>
      <c r="T15" s="19">
        <v>2527.5288114819828</v>
      </c>
      <c r="U15" s="19">
        <v>2702.3132628355402</v>
      </c>
      <c r="V15" s="19">
        <v>2608.6604757871901</v>
      </c>
      <c r="W15" s="19">
        <v>2986.7620165772</v>
      </c>
      <c r="X15" s="19">
        <v>3172.7481669454201</v>
      </c>
      <c r="Y15" s="19">
        <v>4019.82294579994</v>
      </c>
      <c r="Z15" s="19">
        <v>4790.6517496639699</v>
      </c>
      <c r="AA15" s="19">
        <v>5916.7948508637301</v>
      </c>
      <c r="AB15" s="19">
        <v>6739.0748214334999</v>
      </c>
      <c r="AC15" s="19">
        <v>7342.3762579720296</v>
      </c>
      <c r="AD15" s="19">
        <v>8219.4374995646504</v>
      </c>
      <c r="AE15" s="20">
        <v>8502.0642591044307</v>
      </c>
      <c r="AF15" s="20">
        <v>8521.9015208208402</v>
      </c>
    </row>
    <row r="16" spans="2:32" ht="12.75" customHeight="1" x14ac:dyDescent="0.2">
      <c r="B16" s="18" t="s">
        <v>24</v>
      </c>
      <c r="C16" s="19"/>
      <c r="D16" s="19"/>
      <c r="E16" s="19"/>
      <c r="F16" s="19"/>
      <c r="G16" s="19"/>
      <c r="H16" s="19"/>
      <c r="I16" s="19">
        <v>4682.2470000000003</v>
      </c>
      <c r="J16" s="19">
        <v>3900.19</v>
      </c>
      <c r="K16" s="19">
        <v>4789.7669999999998</v>
      </c>
      <c r="L16" s="19">
        <v>4748.6600840000001</v>
      </c>
      <c r="M16" s="19">
        <v>4762.3336529999997</v>
      </c>
      <c r="N16" s="19">
        <v>5068.1494122901004</v>
      </c>
      <c r="O16" s="19">
        <v>5735.6213226628552</v>
      </c>
      <c r="P16" s="19">
        <v>7348.4195521610245</v>
      </c>
      <c r="Q16" s="19">
        <v>7058.719656382993</v>
      </c>
      <c r="R16" s="19">
        <v>7517.1757866106564</v>
      </c>
      <c r="S16" s="19">
        <v>7812.665313754721</v>
      </c>
      <c r="T16" s="19">
        <v>10075.117396058391</v>
      </c>
      <c r="U16" s="19">
        <v>12344.344964956001</v>
      </c>
      <c r="V16" s="19">
        <v>15138.706743324499</v>
      </c>
      <c r="W16" s="19">
        <v>18851.2654805524</v>
      </c>
      <c r="X16" s="19">
        <v>23673.607201926701</v>
      </c>
      <c r="Y16" s="19">
        <v>27465.771988697001</v>
      </c>
      <c r="Z16" s="19">
        <v>34316.569317121102</v>
      </c>
      <c r="AA16" s="19">
        <v>39793.865087701401</v>
      </c>
      <c r="AB16" s="19">
        <v>44418.507221840402</v>
      </c>
      <c r="AC16" s="19">
        <v>48816.2786114396</v>
      </c>
      <c r="AD16" s="19">
        <v>50980.075351892599</v>
      </c>
      <c r="AE16" s="20">
        <v>52691.739674753298</v>
      </c>
      <c r="AF16" s="20">
        <v>55702.193492624399</v>
      </c>
    </row>
    <row r="17" spans="2:32" ht="12.75" customHeight="1" x14ac:dyDescent="0.2">
      <c r="B17" s="18" t="s">
        <v>6</v>
      </c>
      <c r="C17" s="19">
        <v>1020.867</v>
      </c>
      <c r="D17" s="19">
        <v>794.12699999999995</v>
      </c>
      <c r="E17" s="19">
        <v>867.28200000000004</v>
      </c>
      <c r="F17" s="19">
        <v>805.25400000000002</v>
      </c>
      <c r="G17" s="19">
        <v>802.00099999999998</v>
      </c>
      <c r="H17" s="19">
        <v>1253.9559999999999</v>
      </c>
      <c r="I17" s="19">
        <v>3550.9479999999999</v>
      </c>
      <c r="J17" s="19">
        <v>3963.1970000000001</v>
      </c>
      <c r="K17" s="19">
        <v>2523.444</v>
      </c>
      <c r="L17" s="19">
        <v>2486.9386979999999</v>
      </c>
      <c r="M17" s="19">
        <v>2443.9905600000002</v>
      </c>
      <c r="N17" s="19">
        <v>2454.7596228184898</v>
      </c>
      <c r="O17" s="19">
        <v>2325.7792067810601</v>
      </c>
      <c r="P17" s="19">
        <v>2366.361858666</v>
      </c>
      <c r="Q17" s="19">
        <v>2444.3602556058054</v>
      </c>
      <c r="R17" s="19">
        <v>2672.4076723435874</v>
      </c>
      <c r="S17" s="19">
        <v>3566.4758317099295</v>
      </c>
      <c r="T17" s="19">
        <v>4679.000597308127</v>
      </c>
      <c r="U17" s="19">
        <v>5636.2898600654798</v>
      </c>
      <c r="V17" s="19">
        <v>6608.0667039174996</v>
      </c>
      <c r="W17" s="19">
        <v>7615.9084837502396</v>
      </c>
      <c r="X17" s="19">
        <v>9747.4105937251097</v>
      </c>
      <c r="Y17" s="19">
        <v>13337.793817019199</v>
      </c>
      <c r="Z17" s="19">
        <v>17671.873981868099</v>
      </c>
      <c r="AA17" s="19">
        <v>21051.909435057201</v>
      </c>
      <c r="AB17" s="19">
        <v>25624.6720408164</v>
      </c>
      <c r="AC17" s="19">
        <v>27875.637148402599</v>
      </c>
      <c r="AD17" s="19">
        <v>27680.262039580801</v>
      </c>
      <c r="AE17" s="20">
        <v>28919.7678474768</v>
      </c>
      <c r="AF17" s="20">
        <v>32733.1477914979</v>
      </c>
    </row>
    <row r="18" spans="2:32" ht="12.75" customHeight="1" x14ac:dyDescent="0.2">
      <c r="B18" s="18" t="s">
        <v>7</v>
      </c>
      <c r="C18" s="19">
        <v>1861.0550000000001</v>
      </c>
      <c r="D18" s="19">
        <v>1611.482</v>
      </c>
      <c r="E18" s="19">
        <v>1975.7159999999999</v>
      </c>
      <c r="F18" s="19">
        <v>2153.346</v>
      </c>
      <c r="G18" s="19">
        <v>2340.1709999999998</v>
      </c>
      <c r="H18" s="19">
        <v>2966.6889999999999</v>
      </c>
      <c r="I18" s="19">
        <v>2950.36</v>
      </c>
      <c r="J18" s="19">
        <v>2937.31</v>
      </c>
      <c r="K18" s="19">
        <v>2560.444</v>
      </c>
      <c r="L18" s="19">
        <v>2648.7914879999998</v>
      </c>
      <c r="M18" s="19">
        <v>2681.5329930000003</v>
      </c>
      <c r="N18" s="19">
        <v>2546.7524369891298</v>
      </c>
      <c r="O18" s="19">
        <v>2422.5828957552098</v>
      </c>
      <c r="P18" s="19">
        <v>2131.1043191170602</v>
      </c>
      <c r="Q18" s="19">
        <v>2036.3057372313879</v>
      </c>
      <c r="R18" s="19">
        <v>1876.6386261408297</v>
      </c>
      <c r="S18" s="19">
        <v>1797.5919384738179</v>
      </c>
      <c r="T18" s="19">
        <v>1990.739173786136</v>
      </c>
      <c r="U18" s="19">
        <v>2461.2182973613599</v>
      </c>
      <c r="V18" s="19">
        <v>3001.3241835634599</v>
      </c>
      <c r="W18" s="19">
        <v>3716.9439054433201</v>
      </c>
      <c r="X18" s="19">
        <v>6570.4999971187199</v>
      </c>
      <c r="Y18" s="19">
        <v>9475.3421302699408</v>
      </c>
      <c r="Z18" s="19">
        <v>12211.2081860654</v>
      </c>
      <c r="AA18" s="19">
        <v>14167.052088234501</v>
      </c>
      <c r="AB18" s="19">
        <v>16241.4046408429</v>
      </c>
      <c r="AC18" s="19">
        <v>17799.459901432299</v>
      </c>
      <c r="AD18" s="19">
        <v>18003.122521077599</v>
      </c>
      <c r="AE18" s="20">
        <v>19038.3140143173</v>
      </c>
      <c r="AF18" s="20">
        <v>21374.7907578302</v>
      </c>
    </row>
    <row r="19" spans="2:32" ht="12.75" customHeight="1" x14ac:dyDescent="0.2">
      <c r="B19" s="18" t="s">
        <v>25</v>
      </c>
      <c r="C19" s="19">
        <v>336.76</v>
      </c>
      <c r="D19" s="19">
        <v>395.096</v>
      </c>
      <c r="E19" s="19">
        <v>368.45299999999997</v>
      </c>
      <c r="F19" s="19">
        <v>420.83600000000001</v>
      </c>
      <c r="G19" s="19">
        <v>594.38199999999995</v>
      </c>
      <c r="H19" s="19">
        <v>706.76599999999996</v>
      </c>
      <c r="I19" s="19">
        <v>915.51800000000003</v>
      </c>
      <c r="J19" s="19">
        <v>1317.251</v>
      </c>
      <c r="K19" s="19">
        <v>1368.923</v>
      </c>
      <c r="L19" s="19">
        <v>1496.3028459999998</v>
      </c>
      <c r="M19" s="19">
        <v>1526.940693</v>
      </c>
      <c r="N19" s="19">
        <v>1319.0134599374101</v>
      </c>
      <c r="O19" s="19">
        <v>1476.1366833654399</v>
      </c>
      <c r="P19" s="19">
        <v>1405.4422467479201</v>
      </c>
      <c r="Q19" s="19">
        <v>1832.2240753438691</v>
      </c>
      <c r="R19" s="19">
        <v>2053.1310833485145</v>
      </c>
      <c r="S19" s="19">
        <v>2265.3003197060943</v>
      </c>
      <c r="T19" s="19">
        <v>2986.6943381915039</v>
      </c>
      <c r="U19" s="19">
        <v>3427.1562047299799</v>
      </c>
      <c r="V19" s="19">
        <v>3571.9806928248699</v>
      </c>
      <c r="W19" s="19">
        <v>4392.0422207462198</v>
      </c>
      <c r="X19" s="19">
        <v>5376.9814152378904</v>
      </c>
      <c r="Y19" s="19">
        <v>6245.2013361342797</v>
      </c>
      <c r="Z19" s="19">
        <v>6617.9151836968203</v>
      </c>
      <c r="AA19" s="19">
        <v>7110.8536969501201</v>
      </c>
      <c r="AB19" s="19">
        <v>7276.0180329970899</v>
      </c>
      <c r="AC19" s="19">
        <v>7614.5950460957001</v>
      </c>
      <c r="AD19" s="19">
        <v>8290.4966965623098</v>
      </c>
      <c r="AE19" s="20">
        <v>8295.3321069062495</v>
      </c>
      <c r="AF19" s="20">
        <v>8336.2914931592804</v>
      </c>
    </row>
    <row r="20" spans="2:32" ht="12.75" customHeight="1" x14ac:dyDescent="0.2">
      <c r="B20" s="18" t="s">
        <v>8</v>
      </c>
      <c r="C20" s="19">
        <v>407.95600000000002</v>
      </c>
      <c r="D20" s="19">
        <v>283.86399999999998</v>
      </c>
      <c r="E20" s="19">
        <v>380.452</v>
      </c>
      <c r="F20" s="19">
        <v>385.524</v>
      </c>
      <c r="G20" s="19">
        <v>374.935</v>
      </c>
      <c r="H20" s="19">
        <v>433.322</v>
      </c>
      <c r="I20" s="19">
        <v>403.62299999999999</v>
      </c>
      <c r="J20" s="19">
        <v>476.92</v>
      </c>
      <c r="K20" s="19">
        <v>581.55200000000002</v>
      </c>
      <c r="L20" s="19">
        <v>534.95293900000001</v>
      </c>
      <c r="M20" s="19">
        <v>776.34695599999998</v>
      </c>
      <c r="N20" s="19">
        <v>655.79164029976403</v>
      </c>
      <c r="O20" s="19">
        <v>615.73451079051597</v>
      </c>
      <c r="P20" s="19">
        <v>525.70978748129801</v>
      </c>
      <c r="Q20" s="19">
        <v>616.20140734456652</v>
      </c>
      <c r="R20" s="19">
        <v>487.90208697939653</v>
      </c>
      <c r="S20" s="19">
        <v>450.75201649469926</v>
      </c>
      <c r="T20" s="19">
        <v>567.25920943479434</v>
      </c>
      <c r="U20" s="19">
        <v>600.93502679932203</v>
      </c>
      <c r="V20" s="19">
        <v>618.33169120372895</v>
      </c>
      <c r="W20" s="19">
        <v>669.25988545791699</v>
      </c>
      <c r="X20" s="19">
        <v>637.68005492504801</v>
      </c>
      <c r="Y20" s="19">
        <v>700.45828904033101</v>
      </c>
      <c r="Z20" s="19">
        <v>840.03494515133502</v>
      </c>
      <c r="AA20" s="19">
        <v>861.98156058398502</v>
      </c>
      <c r="AB20" s="19">
        <v>906.87284145052502</v>
      </c>
      <c r="AC20" s="19">
        <v>901.39171719398598</v>
      </c>
      <c r="AD20" s="19">
        <v>877.673268788428</v>
      </c>
      <c r="AE20" s="20">
        <v>796.22371012516305</v>
      </c>
      <c r="AF20" s="20">
        <v>814.47988317275997</v>
      </c>
    </row>
    <row r="21" spans="2:32" ht="12.75" customHeight="1" x14ac:dyDescent="0.2">
      <c r="B21" s="17" t="s">
        <v>10</v>
      </c>
      <c r="C21" s="19">
        <v>180.761</v>
      </c>
      <c r="D21" s="19">
        <v>110.09</v>
      </c>
      <c r="E21" s="19">
        <v>107.732</v>
      </c>
      <c r="F21" s="19">
        <v>226.71299999999999</v>
      </c>
      <c r="G21" s="19">
        <v>162.13900000000001</v>
      </c>
      <c r="H21" s="19">
        <v>142.584</v>
      </c>
      <c r="I21" s="19">
        <v>150.99799999999999</v>
      </c>
      <c r="J21" s="19">
        <v>149.46700000000001</v>
      </c>
      <c r="K21" s="19">
        <v>232.40600000000001</v>
      </c>
      <c r="L21" s="19">
        <v>495.1</v>
      </c>
      <c r="M21" s="19">
        <v>430.75200000000001</v>
      </c>
      <c r="N21" s="19">
        <v>227.434</v>
      </c>
      <c r="O21" s="19">
        <v>207.028691974368</v>
      </c>
      <c r="P21" s="19">
        <v>184.55115192592299</v>
      </c>
      <c r="Q21" s="19">
        <v>166.82562643</v>
      </c>
      <c r="R21" s="19">
        <v>141.55354201000003</v>
      </c>
      <c r="S21" s="19">
        <v>131.78518045999999</v>
      </c>
      <c r="T21" s="19">
        <v>206.13616630999999</v>
      </c>
      <c r="U21" s="19">
        <v>176.02202217999999</v>
      </c>
      <c r="V21" s="19">
        <v>105.57934121</v>
      </c>
      <c r="W21" s="19">
        <v>193.03151912999999</v>
      </c>
      <c r="X21" s="19">
        <v>228.13903943000301</v>
      </c>
      <c r="Y21" s="19">
        <v>384.49777261000003</v>
      </c>
      <c r="Z21" s="19">
        <v>593.21142219000001</v>
      </c>
      <c r="AA21" s="19">
        <v>1100.24020025</v>
      </c>
      <c r="AB21" s="19">
        <v>1258.1304037800001</v>
      </c>
      <c r="AC21" s="19">
        <v>1359.83985736</v>
      </c>
      <c r="AD21" s="19">
        <v>1274.79919021</v>
      </c>
      <c r="AE21" s="20">
        <v>1067.63258124</v>
      </c>
      <c r="AF21" s="20">
        <v>880.19529946</v>
      </c>
    </row>
    <row r="22" spans="2:32" ht="12.75" customHeight="1" x14ac:dyDescent="0.2">
      <c r="B22" s="14" t="s">
        <v>26</v>
      </c>
      <c r="C22" s="15">
        <v>2500.7220000000002</v>
      </c>
      <c r="D22" s="15">
        <v>2599.471</v>
      </c>
      <c r="E22" s="15">
        <v>258.24400000000003</v>
      </c>
      <c r="F22" s="15">
        <v>-908.02499999999998</v>
      </c>
      <c r="G22" s="15">
        <v>-455.15899999999999</v>
      </c>
      <c r="H22" s="15">
        <v>-440.209</v>
      </c>
      <c r="I22" s="15">
        <v>-311.00400000000002</v>
      </c>
      <c r="J22" s="15">
        <v>328.65148099999971</v>
      </c>
      <c r="K22" s="15">
        <v>653.30070700000022</v>
      </c>
      <c r="L22" s="15">
        <v>2190.1366800000001</v>
      </c>
      <c r="M22" s="15">
        <v>2262.4554579999999</v>
      </c>
      <c r="N22" s="15">
        <v>1905.0309930000001</v>
      </c>
      <c r="O22" s="15">
        <v>688.09127811208998</v>
      </c>
      <c r="P22" s="15">
        <v>-6146.73889805423</v>
      </c>
      <c r="Q22" s="15">
        <v>-8061.8034753122902</v>
      </c>
      <c r="R22" s="15">
        <v>-11931.858236763221</v>
      </c>
      <c r="S22" s="15">
        <v>-12037.861640102699</v>
      </c>
      <c r="T22" s="23">
        <v>-19033.717018390907</v>
      </c>
      <c r="U22" s="23">
        <v>-23173.066224822302</v>
      </c>
      <c r="V22" s="23">
        <v>-29315.840064779099</v>
      </c>
      <c r="W22" s="23">
        <v>-33813.097812691602</v>
      </c>
      <c r="X22" s="23">
        <v>-29328.9157597214</v>
      </c>
      <c r="Y22" s="23">
        <v>-15862.0827720821</v>
      </c>
      <c r="Z22" s="23">
        <v>-5321.2673923754701</v>
      </c>
      <c r="AA22" s="23">
        <v>3023.46137623395</v>
      </c>
      <c r="AB22" s="23">
        <v>16084.7953814633</v>
      </c>
      <c r="AC22" s="23">
        <v>27321.8555904975</v>
      </c>
      <c r="AD22" s="23">
        <v>52638.8659676198</v>
      </c>
      <c r="AE22" s="23">
        <v>64510.324968292698</v>
      </c>
      <c r="AF22" s="23">
        <v>72812.961848830004</v>
      </c>
    </row>
    <row r="23" spans="2:32" ht="12.75" customHeight="1" x14ac:dyDescent="0.2">
      <c r="B23" s="22" t="s">
        <v>16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32" ht="12.75" customHeight="1" x14ac:dyDescent="0.2">
      <c r="B24" s="21" t="s">
        <v>15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32" ht="12.75" customHeight="1" x14ac:dyDescent="0.2">
      <c r="B25" s="21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32" ht="12.75" customHeight="1" x14ac:dyDescent="0.2">
      <c r="B26" s="21" t="s">
        <v>18</v>
      </c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32" ht="12.75" customHeight="1" x14ac:dyDescent="0.2">
      <c r="B27" s="21" t="s">
        <v>19</v>
      </c>
    </row>
    <row r="28" spans="2:32" ht="12.75" customHeight="1" x14ac:dyDescent="0.2">
      <c r="B28" s="21" t="s">
        <v>20</v>
      </c>
    </row>
    <row r="29" spans="2:32" ht="12.75" customHeight="1" x14ac:dyDescent="0.2">
      <c r="B29" s="21" t="s">
        <v>21</v>
      </c>
    </row>
    <row r="30" spans="2:32" ht="12.75" hidden="1" customHeight="1" x14ac:dyDescent="0.2">
      <c r="B30" s="8" t="s">
        <v>12</v>
      </c>
    </row>
    <row r="31" spans="2:32" ht="12.75" hidden="1" customHeight="1" x14ac:dyDescent="0.2">
      <c r="B31" s="6" t="s">
        <v>1</v>
      </c>
    </row>
    <row r="32" spans="2:32" ht="12.75" customHeight="1" x14ac:dyDescent="0.2">
      <c r="B32" s="8"/>
    </row>
  </sheetData>
  <phoneticPr fontId="0" type="noConversion"/>
  <printOptions horizontalCentered="1" verticalCentered="1"/>
  <pageMargins left="0.75" right="0.75" top="1" bottom="1" header="0.51181102362204722" footer="0.51181102362204722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72COL04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2001-04-26T13:58:29Z</cp:lastPrinted>
  <dcterms:created xsi:type="dcterms:W3CDTF">1997-04-02T02:22:59Z</dcterms:created>
  <dcterms:modified xsi:type="dcterms:W3CDTF">2023-06-20T20:33:20Z</dcterms:modified>
</cp:coreProperties>
</file>