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0" windowWidth="24045" windowHeight="86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Q11" i="1" l="1"/>
  <c r="Q10" i="1" s="1"/>
  <c r="P11" i="1" l="1"/>
  <c r="P10" i="1" s="1"/>
  <c r="O11" i="1" l="1"/>
  <c r="O10" i="1" s="1"/>
  <c r="N11" i="1" l="1"/>
  <c r="N10" i="1"/>
  <c r="M11" i="1"/>
  <c r="M10" i="1"/>
  <c r="E11" i="1"/>
  <c r="E10" i="1"/>
  <c r="D11" i="1"/>
  <c r="D10" i="1"/>
  <c r="C11" i="1"/>
  <c r="C10" i="1"/>
  <c r="L11" i="1"/>
  <c r="L10" i="1"/>
  <c r="K11" i="1"/>
  <c r="K10" i="1"/>
  <c r="J11" i="1"/>
  <c r="J10" i="1"/>
  <c r="I11" i="1"/>
  <c r="I10" i="1"/>
  <c r="H11" i="1"/>
  <c r="H10" i="1"/>
  <c r="G11" i="1"/>
  <c r="G10" i="1"/>
  <c r="F11" i="1"/>
  <c r="F10" i="1"/>
</calcChain>
</file>

<file path=xl/sharedStrings.xml><?xml version="1.0" encoding="utf-8"?>
<sst xmlns="http://schemas.openxmlformats.org/spreadsheetml/2006/main" count="21" uniqueCount="21">
  <si>
    <t>Cuadro Nº 7.04.04</t>
  </si>
  <si>
    <t xml:space="preserve">(En millones de bolivianos) </t>
  </si>
  <si>
    <t>FINANCIAMIENTO</t>
  </si>
  <si>
    <t>TOTAL</t>
  </si>
  <si>
    <t xml:space="preserve">  Crédito al Sector Privado</t>
  </si>
  <si>
    <t xml:space="preserve">     Comercio</t>
  </si>
  <si>
    <t xml:space="preserve">     Industria</t>
  </si>
  <si>
    <t xml:space="preserve">     Construcción</t>
  </si>
  <si>
    <t xml:space="preserve">     Agricultura y Ganadería</t>
  </si>
  <si>
    <t xml:space="preserve">     Minería</t>
  </si>
  <si>
    <t xml:space="preserve">  Inversiones</t>
  </si>
  <si>
    <t xml:space="preserve">      (2) Incluye Electricidad, Gas y Agua, Establecimientos Financieros, Seguros, Servicios Comunales, Sociales y Personales.</t>
  </si>
  <si>
    <t xml:space="preserve">      (3) Incluye Servicios Inmobiliarios, Hoteles y Restaurantes, Intermediación Financiera, Actividad Inmobiliaria, Informática Investigación y Desarrollo, Servicios Profesionales, Administración Pública, Enseñanza, Salud y Servicios a Hogares y Org. Extraterritoriales.</t>
  </si>
  <si>
    <t xml:space="preserve">      (4) Incluye Transportes, Comunicación y Almacenamiento.</t>
  </si>
  <si>
    <t xml:space="preserve">      (1) Bancos Multiples y Bancos Pyme.</t>
  </si>
  <si>
    <t xml:space="preserve">            Instituto Nacional de Estadística</t>
  </si>
  <si>
    <t>Fuente: Banco Central de Bolivia</t>
  </si>
  <si>
    <r>
      <t xml:space="preserve">     Servicios </t>
    </r>
    <r>
      <rPr>
        <vertAlign val="superscript"/>
        <sz val="10"/>
        <rFont val="Arial"/>
        <family val="2"/>
      </rPr>
      <t>(2)</t>
    </r>
  </si>
  <si>
    <r>
      <t xml:space="preserve">     Otros Servicios</t>
    </r>
    <r>
      <rPr>
        <vertAlign val="superscript"/>
        <sz val="10"/>
        <rFont val="Arial"/>
        <family val="2"/>
      </rPr>
      <t xml:space="preserve"> (3)</t>
    </r>
  </si>
  <si>
    <r>
      <t xml:space="preserve">     Otros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(4)</t>
    </r>
  </si>
  <si>
    <t>BOLIVIA: FINANCIAMIENTO CONCEDIDO POR LOS BANCOS COMERCIALES (1), SEGÚN ACTIVIDAD ECONÓMICA,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</si>
</sst>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16" x14ac:knownFonts="1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 applyProtection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indent="1"/>
    </xf>
    <xf numFmtId="43" fontId="12" fillId="3" borderId="4" xfId="1" applyFont="1" applyFill="1" applyBorder="1"/>
    <xf numFmtId="43" fontId="12" fillId="3" borderId="5" xfId="1" applyFont="1" applyFill="1" applyBorder="1"/>
    <xf numFmtId="164" fontId="13" fillId="4" borderId="3" xfId="0" applyNumberFormat="1" applyFont="1" applyFill="1" applyBorder="1" applyAlignment="1">
      <alignment horizontal="left" indent="3"/>
    </xf>
    <xf numFmtId="43" fontId="13" fillId="4" borderId="6" xfId="1" applyFont="1" applyFill="1" applyBorder="1" applyAlignment="1">
      <alignment horizontal="right"/>
    </xf>
    <xf numFmtId="43" fontId="13" fillId="4" borderId="5" xfId="1" applyFont="1" applyFill="1" applyBorder="1" applyAlignment="1">
      <alignment horizontal="right"/>
    </xf>
    <xf numFmtId="0" fontId="14" fillId="4" borderId="0" xfId="2" applyFont="1" applyFill="1"/>
    <xf numFmtId="43" fontId="12" fillId="3" borderId="6" xfId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1271204</xdr:colOff>
      <xdr:row>4</xdr:row>
      <xdr:rowOff>109430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57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27"/>
  <sheetViews>
    <sheetView showGridLines="0" tabSelected="1" workbookViewId="0">
      <selection activeCell="H11" sqref="H11"/>
    </sheetView>
  </sheetViews>
  <sheetFormatPr baseColWidth="10" defaultColWidth="13.42578125" defaultRowHeight="12.75" x14ac:dyDescent="0.2"/>
  <cols>
    <col min="1" max="1" width="3.42578125" style="5" customWidth="1"/>
    <col min="2" max="2" width="31.7109375" style="5" customWidth="1"/>
    <col min="3" max="7" width="13.42578125" style="5" hidden="1" customWidth="1"/>
    <col min="8" max="17" width="13.42578125" style="5" customWidth="1"/>
    <col min="18" max="242" width="19" style="5" customWidth="1"/>
    <col min="243" max="243" width="31.7109375" style="5" customWidth="1"/>
    <col min="244" max="255" width="0" style="5" hidden="1" customWidth="1"/>
    <col min="256" max="256" width="13.5703125" style="5" customWidth="1"/>
    <col min="257" max="16384" width="13.42578125" style="5"/>
  </cols>
  <sheetData>
    <row r="6" spans="2:17" s="2" customFormat="1" ht="12.75" customHeight="1" x14ac:dyDescent="0.2">
      <c r="B6" s="8" t="s">
        <v>0</v>
      </c>
      <c r="C6" s="1"/>
      <c r="D6" s="1"/>
    </row>
    <row r="7" spans="2:17" s="2" customFormat="1" ht="12.75" customHeight="1" x14ac:dyDescent="0.2">
      <c r="B7" s="8" t="s">
        <v>20</v>
      </c>
      <c r="C7" s="1"/>
      <c r="D7" s="1"/>
    </row>
    <row r="8" spans="2:17" s="2" customFormat="1" ht="12.75" customHeight="1" x14ac:dyDescent="0.2">
      <c r="B8" s="9" t="s">
        <v>1</v>
      </c>
      <c r="C8" s="1"/>
      <c r="D8" s="1"/>
    </row>
    <row r="9" spans="2:17" s="3" customFormat="1" x14ac:dyDescent="0.25">
      <c r="B9" s="10" t="s">
        <v>2</v>
      </c>
      <c r="C9" s="11">
        <v>2008</v>
      </c>
      <c r="D9" s="11">
        <v>2009</v>
      </c>
      <c r="E9" s="11">
        <v>2010</v>
      </c>
      <c r="F9" s="11">
        <v>2011</v>
      </c>
      <c r="G9" s="11">
        <v>2012</v>
      </c>
      <c r="H9" s="11">
        <v>2013</v>
      </c>
      <c r="I9" s="11">
        <v>2014</v>
      </c>
      <c r="J9" s="11">
        <v>2015</v>
      </c>
      <c r="K9" s="11">
        <v>2016</v>
      </c>
      <c r="L9" s="11">
        <v>2017</v>
      </c>
      <c r="M9" s="11">
        <v>2018</v>
      </c>
      <c r="N9" s="11">
        <v>2019</v>
      </c>
      <c r="O9" s="11">
        <v>2020</v>
      </c>
      <c r="P9" s="11">
        <v>2021</v>
      </c>
      <c r="Q9" s="11">
        <v>2022</v>
      </c>
    </row>
    <row r="10" spans="2:17" s="4" customFormat="1" ht="12.75" customHeight="1" x14ac:dyDescent="0.2">
      <c r="B10" s="12" t="s">
        <v>3</v>
      </c>
      <c r="C10" s="13">
        <f t="shared" ref="C10:L10" si="0">+C11+C20</f>
        <v>28617.928165391939</v>
      </c>
      <c r="D10" s="13">
        <f t="shared" si="0"/>
        <v>30768.876243647705</v>
      </c>
      <c r="E10" s="13">
        <f t="shared" si="0"/>
        <v>39100.531248897052</v>
      </c>
      <c r="F10" s="13">
        <f t="shared" si="0"/>
        <v>47856.596756242572</v>
      </c>
      <c r="G10" s="13">
        <f t="shared" si="0"/>
        <v>56205.429139248168</v>
      </c>
      <c r="H10" s="13">
        <f t="shared" si="0"/>
        <v>68408.053904480621</v>
      </c>
      <c r="I10" s="13">
        <f t="shared" si="0"/>
        <v>89606.050541080011</v>
      </c>
      <c r="J10" s="13">
        <f t="shared" si="0"/>
        <v>106303.09370426998</v>
      </c>
      <c r="K10" s="13">
        <f t="shared" si="0"/>
        <v>123398.07047812999</v>
      </c>
      <c r="L10" s="13">
        <f t="shared" si="0"/>
        <v>139476.40122674001</v>
      </c>
      <c r="M10" s="13">
        <f>+M11+M20</f>
        <v>155780.82800489001</v>
      </c>
      <c r="N10" s="19">
        <f>+N11+N20</f>
        <v>167273.58896960999</v>
      </c>
      <c r="O10" s="19">
        <f>+O11+O20</f>
        <v>172781.06570057999</v>
      </c>
      <c r="P10" s="19">
        <f>+P11+P20</f>
        <v>179096.74998601002</v>
      </c>
      <c r="Q10" s="14">
        <f>+Q11+Q20</f>
        <v>191864.24671114</v>
      </c>
    </row>
    <row r="11" spans="2:17" s="4" customFormat="1" ht="12.75" customHeight="1" x14ac:dyDescent="0.2">
      <c r="B11" s="12" t="s">
        <v>4</v>
      </c>
      <c r="C11" s="13">
        <f t="shared" ref="C11:L11" si="1">SUM(C12:C19)</f>
        <v>28476.37462338194</v>
      </c>
      <c r="D11" s="13">
        <f t="shared" si="1"/>
        <v>30637.091063187705</v>
      </c>
      <c r="E11" s="13">
        <f t="shared" si="1"/>
        <v>38894.395082587049</v>
      </c>
      <c r="F11" s="13">
        <f t="shared" si="1"/>
        <v>47680.574734062575</v>
      </c>
      <c r="G11" s="13">
        <f t="shared" si="1"/>
        <v>56099.849798038165</v>
      </c>
      <c r="H11" s="13">
        <f t="shared" si="1"/>
        <v>68215.022385350618</v>
      </c>
      <c r="I11" s="13">
        <f t="shared" si="1"/>
        <v>89377.97365325001</v>
      </c>
      <c r="J11" s="13">
        <f t="shared" si="1"/>
        <v>105918.66592450999</v>
      </c>
      <c r="K11" s="13">
        <f t="shared" si="1"/>
        <v>122805.19710122999</v>
      </c>
      <c r="L11" s="13">
        <f t="shared" si="1"/>
        <v>138376.45971461001</v>
      </c>
      <c r="M11" s="13">
        <f>SUM(M12:M19)</f>
        <v>154523.03564640001</v>
      </c>
      <c r="N11" s="19">
        <f>SUM(N12:N19)</f>
        <v>165914.08715753999</v>
      </c>
      <c r="O11" s="19">
        <f>SUM(O12:O19)</f>
        <v>171506.64159965998</v>
      </c>
      <c r="P11" s="19">
        <f>SUM(P12:P19)</f>
        <v>178029.45925736002</v>
      </c>
      <c r="Q11" s="14">
        <f>SUM(Q12:Q19)</f>
        <v>190984.38199301</v>
      </c>
    </row>
    <row r="12" spans="2:17" s="2" customFormat="1" ht="12.75" customHeight="1" x14ac:dyDescent="0.2">
      <c r="B12" s="15" t="s">
        <v>5</v>
      </c>
      <c r="C12" s="16">
        <v>5859.00218290064</v>
      </c>
      <c r="D12" s="16">
        <v>6663.2439007193598</v>
      </c>
      <c r="E12" s="16">
        <v>9749.7137713901702</v>
      </c>
      <c r="F12" s="16">
        <v>12613.6091025449</v>
      </c>
      <c r="G12" s="16">
        <v>15419.0941372749</v>
      </c>
      <c r="H12" s="16">
        <v>19658.172705937901</v>
      </c>
      <c r="I12" s="16">
        <v>26774.71823146</v>
      </c>
      <c r="J12" s="16">
        <v>27186.148865210002</v>
      </c>
      <c r="K12" s="16">
        <v>27013.02131416</v>
      </c>
      <c r="L12" s="16">
        <v>26920.359512030001</v>
      </c>
      <c r="M12" s="16">
        <v>26245.341672490002</v>
      </c>
      <c r="N12" s="16">
        <v>27272.089411559999</v>
      </c>
      <c r="O12" s="16">
        <v>27882.532692379998</v>
      </c>
      <c r="P12" s="16">
        <v>27975.703739460001</v>
      </c>
      <c r="Q12" s="17">
        <v>29048.539300960001</v>
      </c>
    </row>
    <row r="13" spans="2:17" ht="12.75" customHeight="1" x14ac:dyDescent="0.2">
      <c r="B13" s="15" t="s">
        <v>6</v>
      </c>
      <c r="C13" s="16">
        <v>5669.7727409681502</v>
      </c>
      <c r="D13" s="16">
        <v>5641.1233221313096</v>
      </c>
      <c r="E13" s="16">
        <v>6461.3955727204602</v>
      </c>
      <c r="F13" s="16">
        <v>8032.2269414894599</v>
      </c>
      <c r="G13" s="16">
        <v>9261.4436888865093</v>
      </c>
      <c r="H13" s="16">
        <v>10444.6989891786</v>
      </c>
      <c r="I13" s="16">
        <v>14166.03102482</v>
      </c>
      <c r="J13" s="16">
        <v>18219.660540950001</v>
      </c>
      <c r="K13" s="16">
        <v>20075.620703889999</v>
      </c>
      <c r="L13" s="16">
        <v>23278.64377572</v>
      </c>
      <c r="M13" s="16">
        <v>27792.998564360001</v>
      </c>
      <c r="N13" s="16">
        <v>29001.38934505</v>
      </c>
      <c r="O13" s="16">
        <v>30275.405268160001</v>
      </c>
      <c r="P13" s="16">
        <v>32509.154270219999</v>
      </c>
      <c r="Q13" s="17">
        <v>35148.143828799999</v>
      </c>
    </row>
    <row r="14" spans="2:17" ht="14.25" x14ac:dyDescent="0.2">
      <c r="B14" s="15" t="s">
        <v>17</v>
      </c>
      <c r="C14" s="16">
        <v>2492.5001664843498</v>
      </c>
      <c r="D14" s="16">
        <v>2587.7963066738898</v>
      </c>
      <c r="E14" s="16">
        <v>2521.3896420394199</v>
      </c>
      <c r="F14" s="16">
        <v>2696.4494742699899</v>
      </c>
      <c r="G14" s="16">
        <v>2603.2260427496299</v>
      </c>
      <c r="H14" s="16">
        <v>2981.9194529296601</v>
      </c>
      <c r="I14" s="16">
        <v>2878.23924756</v>
      </c>
      <c r="J14" s="16">
        <v>3729.3518611200002</v>
      </c>
      <c r="K14" s="16">
        <v>4500.1154294500002</v>
      </c>
      <c r="L14" s="16">
        <v>5628.9181087799998</v>
      </c>
      <c r="M14" s="16">
        <v>6452.4473061500003</v>
      </c>
      <c r="N14" s="16">
        <v>7060.8010402999998</v>
      </c>
      <c r="O14" s="16">
        <v>7940.5490814000004</v>
      </c>
      <c r="P14" s="16">
        <v>8224.5748710499993</v>
      </c>
      <c r="Q14" s="17">
        <v>8245.8949114700008</v>
      </c>
    </row>
    <row r="15" spans="2:17" ht="14.25" x14ac:dyDescent="0.2">
      <c r="B15" s="15" t="s">
        <v>18</v>
      </c>
      <c r="C15" s="16">
        <v>7517.17578661066</v>
      </c>
      <c r="D15" s="16">
        <v>7812.66531375472</v>
      </c>
      <c r="E15" s="16">
        <v>10075.1173960584</v>
      </c>
      <c r="F15" s="16">
        <v>12344.344964956001</v>
      </c>
      <c r="G15" s="16">
        <v>15138.706743324499</v>
      </c>
      <c r="H15" s="16">
        <v>18851.2654805524</v>
      </c>
      <c r="I15" s="16">
        <v>23672.99433356</v>
      </c>
      <c r="J15" s="16">
        <v>27465.167523</v>
      </c>
      <c r="K15" s="16">
        <v>34315.964715670001</v>
      </c>
      <c r="L15" s="16">
        <v>39793.266020789997</v>
      </c>
      <c r="M15" s="16">
        <v>44417.910754550001</v>
      </c>
      <c r="N15" s="16">
        <v>48815.692657899999</v>
      </c>
      <c r="O15" s="16">
        <v>50979.494989539999</v>
      </c>
      <c r="P15" s="16">
        <v>52691.162223760002</v>
      </c>
      <c r="Q15" s="17">
        <v>55701.619127270002</v>
      </c>
    </row>
    <row r="16" spans="2:17" ht="12.75" customHeight="1" x14ac:dyDescent="0.2">
      <c r="B16" s="15" t="s">
        <v>7</v>
      </c>
      <c r="C16" s="16">
        <v>2672.4076723435901</v>
      </c>
      <c r="D16" s="16">
        <v>3566.4758317099299</v>
      </c>
      <c r="E16" s="16">
        <v>4679.0005973081297</v>
      </c>
      <c r="F16" s="16">
        <v>5636.2898600654798</v>
      </c>
      <c r="G16" s="16">
        <v>6608.0667039174996</v>
      </c>
      <c r="H16" s="16">
        <v>7615.9084837502396</v>
      </c>
      <c r="I16" s="16">
        <v>9691.2724709199993</v>
      </c>
      <c r="J16" s="16">
        <v>13282.42537026</v>
      </c>
      <c r="K16" s="16">
        <v>17616.493100169999</v>
      </c>
      <c r="L16" s="16">
        <v>20997.035511599999</v>
      </c>
      <c r="M16" s="16">
        <v>25570.036240019999</v>
      </c>
      <c r="N16" s="16">
        <v>27821.96439655</v>
      </c>
      <c r="O16" s="16">
        <v>27627.101434799999</v>
      </c>
      <c r="P16" s="16">
        <v>28866.873920270002</v>
      </c>
      <c r="Q16" s="17">
        <v>32680.536505690001</v>
      </c>
    </row>
    <row r="17" spans="2:17" ht="12.75" customHeight="1" x14ac:dyDescent="0.2">
      <c r="B17" s="15" t="s">
        <v>8</v>
      </c>
      <c r="C17" s="16">
        <v>1876.6243450337199</v>
      </c>
      <c r="D17" s="16">
        <v>1797.5776573667099</v>
      </c>
      <c r="E17" s="16">
        <v>1990.72796367466</v>
      </c>
      <c r="F17" s="16">
        <v>2461.2076773413801</v>
      </c>
      <c r="G17" s="16">
        <v>3001.31437171682</v>
      </c>
      <c r="H17" s="16">
        <v>3716.9357742259199</v>
      </c>
      <c r="I17" s="16">
        <v>6346.1456048</v>
      </c>
      <c r="J17" s="16">
        <v>9254.0637261200009</v>
      </c>
      <c r="K17" s="16">
        <v>11989.880086040001</v>
      </c>
      <c r="L17" s="16">
        <v>13947.75003223</v>
      </c>
      <c r="M17" s="16">
        <v>16023.054235199999</v>
      </c>
      <c r="N17" s="16">
        <v>17584.95829318</v>
      </c>
      <c r="O17" s="16">
        <v>17790.667693859999</v>
      </c>
      <c r="P17" s="16">
        <v>18826.924956350002</v>
      </c>
      <c r="Q17" s="17">
        <v>21164.531268080002</v>
      </c>
    </row>
    <row r="18" spans="2:17" ht="14.25" x14ac:dyDescent="0.2">
      <c r="B18" s="15" t="s">
        <v>19</v>
      </c>
      <c r="C18" s="16">
        <v>2052.4149878347898</v>
      </c>
      <c r="D18" s="16">
        <v>2264.5842241923701</v>
      </c>
      <c r="E18" s="16">
        <v>2986.1322311733202</v>
      </c>
      <c r="F18" s="16">
        <v>3426.6236865854898</v>
      </c>
      <c r="G18" s="16">
        <v>3571.4886988008998</v>
      </c>
      <c r="H18" s="16">
        <v>4391.63449827369</v>
      </c>
      <c r="I18" s="16">
        <v>5296.7341023999998</v>
      </c>
      <c r="J18" s="16">
        <v>6166.0542459500002</v>
      </c>
      <c r="K18" s="16">
        <v>6538.7503182399996</v>
      </c>
      <c r="L18" s="16">
        <v>7032.4135090299997</v>
      </c>
      <c r="M18" s="16">
        <v>7197.9182323699997</v>
      </c>
      <c r="N18" s="16">
        <v>7537.8718873300004</v>
      </c>
      <c r="O18" s="16">
        <v>8214.5056325700007</v>
      </c>
      <c r="P18" s="16">
        <v>8219.7222483700007</v>
      </c>
      <c r="Q18" s="17">
        <v>8261.0856597599995</v>
      </c>
    </row>
    <row r="19" spans="2:17" ht="12.75" customHeight="1" x14ac:dyDescent="0.2">
      <c r="B19" s="15" t="s">
        <v>9</v>
      </c>
      <c r="C19" s="16">
        <v>336.47674120604398</v>
      </c>
      <c r="D19" s="16">
        <v>303.62450663941502</v>
      </c>
      <c r="E19" s="16">
        <v>430.91790822249101</v>
      </c>
      <c r="F19" s="16">
        <v>469.82302680988101</v>
      </c>
      <c r="G19" s="16">
        <v>496.509411367398</v>
      </c>
      <c r="H19" s="16">
        <v>554.48700050221396</v>
      </c>
      <c r="I19" s="16">
        <v>551.83863772999996</v>
      </c>
      <c r="J19" s="16">
        <v>615.79379189999997</v>
      </c>
      <c r="K19" s="16">
        <v>755.35143360999996</v>
      </c>
      <c r="L19" s="16">
        <v>778.07324443000005</v>
      </c>
      <c r="M19" s="16">
        <v>823.32864126000004</v>
      </c>
      <c r="N19" s="16">
        <v>819.32012567000004</v>
      </c>
      <c r="O19" s="16">
        <v>796.38480694999998</v>
      </c>
      <c r="P19" s="16">
        <v>715.34302788000002</v>
      </c>
      <c r="Q19" s="17">
        <v>734.03139097999997</v>
      </c>
    </row>
    <row r="20" spans="2:17" s="6" customFormat="1" ht="12.75" customHeight="1" x14ac:dyDescent="0.2">
      <c r="B20" s="12" t="s">
        <v>10</v>
      </c>
      <c r="C20" s="13">
        <v>141.55354201</v>
      </c>
      <c r="D20" s="13">
        <v>131.78518045999999</v>
      </c>
      <c r="E20" s="13">
        <v>206.13616630999999</v>
      </c>
      <c r="F20" s="13">
        <v>176.02202217999999</v>
      </c>
      <c r="G20" s="13">
        <v>105.57934121</v>
      </c>
      <c r="H20" s="13">
        <v>193.03151912999999</v>
      </c>
      <c r="I20" s="13">
        <v>228.07688783</v>
      </c>
      <c r="J20" s="13">
        <v>384.42777976000002</v>
      </c>
      <c r="K20" s="13">
        <v>592.87337690000004</v>
      </c>
      <c r="L20" s="13">
        <v>1099.9415121300001</v>
      </c>
      <c r="M20" s="13">
        <v>1257.79235849</v>
      </c>
      <c r="N20" s="19">
        <v>1359.5018120699999</v>
      </c>
      <c r="O20" s="19">
        <v>1274.42410092</v>
      </c>
      <c r="P20" s="19">
        <v>1067.2907286499999</v>
      </c>
      <c r="Q20" s="14">
        <v>879.86471813000003</v>
      </c>
    </row>
    <row r="21" spans="2:17" ht="12.75" customHeight="1" x14ac:dyDescent="0.2">
      <c r="B21" s="18" t="s">
        <v>16</v>
      </c>
      <c r="C21" s="1"/>
      <c r="D21" s="1"/>
    </row>
    <row r="22" spans="2:17" ht="12.75" customHeight="1" x14ac:dyDescent="0.2">
      <c r="B22" s="18" t="s">
        <v>15</v>
      </c>
      <c r="C22" s="1"/>
      <c r="D22" s="1"/>
    </row>
    <row r="23" spans="2:17" x14ac:dyDescent="0.2">
      <c r="B23" s="18" t="s">
        <v>14</v>
      </c>
      <c r="C23" s="1"/>
      <c r="D23" s="1"/>
    </row>
    <row r="24" spans="2:17" x14ac:dyDescent="0.2">
      <c r="B24" s="18" t="s">
        <v>11</v>
      </c>
      <c r="C24" s="1"/>
      <c r="D24" s="1"/>
    </row>
    <row r="25" spans="2:17" x14ac:dyDescent="0.2">
      <c r="B25" s="18" t="s">
        <v>12</v>
      </c>
      <c r="C25" s="1"/>
      <c r="D25" s="1"/>
    </row>
    <row r="26" spans="2:17" x14ac:dyDescent="0.2">
      <c r="B26" s="18" t="s">
        <v>13</v>
      </c>
    </row>
    <row r="27" spans="2:17" ht="14.25" x14ac:dyDescent="0.2">
      <c r="B27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Winsor Fierro</dc:creator>
  <cp:lastModifiedBy>Winsor Fierro</cp:lastModifiedBy>
  <dcterms:created xsi:type="dcterms:W3CDTF">2018-06-06T21:11:14Z</dcterms:created>
  <dcterms:modified xsi:type="dcterms:W3CDTF">2023-06-20T20:45:35Z</dcterms:modified>
</cp:coreProperties>
</file>